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0995" firstSheet="2" activeTab="3"/>
  </bookViews>
  <sheets>
    <sheet name="Menu Order" sheetId="1" r:id="rId1"/>
    <sheet name="Catering Invoice" sheetId="2" r:id="rId2"/>
    <sheet name="Complex Formulas" sheetId="3" r:id="rId3"/>
    <sheet name="Grades" sheetId="4" r:id="rId4"/>
    <sheet name="SUMPRODUCT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" l="1"/>
  <c r="K4" i="4"/>
  <c r="K5" i="4"/>
  <c r="K6" i="4"/>
  <c r="K7" i="4"/>
  <c r="K8" i="4"/>
  <c r="K3" i="4"/>
  <c r="J4" i="4"/>
  <c r="J5" i="4"/>
  <c r="J6" i="4"/>
  <c r="J7" i="4"/>
  <c r="J8" i="4"/>
  <c r="J3" i="4"/>
  <c r="M3" i="4"/>
  <c r="L3" i="4"/>
  <c r="M4" i="4"/>
  <c r="M5" i="4"/>
  <c r="M6" i="4"/>
  <c r="M7" i="4"/>
  <c r="M8" i="4"/>
  <c r="L4" i="4"/>
  <c r="L5" i="4"/>
  <c r="L6" i="4"/>
  <c r="L7" i="4"/>
  <c r="L8" i="4"/>
  <c r="N3" i="4"/>
  <c r="B9" i="3" l="1"/>
  <c r="G4" i="3"/>
  <c r="D5" i="1" l="1"/>
  <c r="F5" i="1" l="1"/>
  <c r="E5" i="1"/>
  <c r="B6" i="2"/>
  <c r="B7" i="2" s="1"/>
</calcChain>
</file>

<file path=xl/sharedStrings.xml><?xml version="1.0" encoding="utf-8"?>
<sst xmlns="http://schemas.openxmlformats.org/spreadsheetml/2006/main" count="82" uniqueCount="69">
  <si>
    <t>Quantity</t>
  </si>
  <si>
    <t>Total</t>
  </si>
  <si>
    <t>Sales Tax</t>
  </si>
  <si>
    <t>Requested Services</t>
  </si>
  <si>
    <t>Total Cost</t>
  </si>
  <si>
    <t>Rental Equipment (Tables, Chairs, Linens)</t>
  </si>
  <si>
    <t>Menu Items</t>
  </si>
  <si>
    <t>Service Fee (18% of menu items ordered)</t>
  </si>
  <si>
    <t>Paper Items (Plates, silverware, cups)</t>
  </si>
  <si>
    <r>
      <t xml:space="preserve">                         </t>
    </r>
    <r>
      <rPr>
        <sz val="36"/>
        <color theme="1"/>
        <rFont val="Arial Narrow"/>
        <family val="2"/>
      </rPr>
      <t>Catering Invoice</t>
    </r>
  </si>
  <si>
    <t xml:space="preserve"> </t>
  </si>
  <si>
    <t>Science</t>
  </si>
  <si>
    <t>Math</t>
  </si>
  <si>
    <t>CTE</t>
  </si>
  <si>
    <t>ESL</t>
  </si>
  <si>
    <t>English</t>
  </si>
  <si>
    <t>History</t>
  </si>
  <si>
    <t>Texbook Fee</t>
  </si>
  <si>
    <t>Cost</t>
  </si>
  <si>
    <t xml:space="preserve">Textbook Order                   </t>
  </si>
  <si>
    <t>Courses</t>
  </si>
  <si>
    <t>Students</t>
  </si>
  <si>
    <t>June Budget</t>
  </si>
  <si>
    <t>Paper Supply Inventory Orders</t>
  </si>
  <si>
    <t>July Budget</t>
  </si>
  <si>
    <t>Item</t>
  </si>
  <si>
    <t>Price Per Unit</t>
  </si>
  <si>
    <t>Total Budget</t>
  </si>
  <si>
    <t>Plastic Silverware (box of 100)</t>
  </si>
  <si>
    <t>Napkins (box of 250)</t>
  </si>
  <si>
    <t>Paper Plates (box of 50)</t>
  </si>
  <si>
    <t>Budget Total</t>
  </si>
  <si>
    <t>Cups (box of 75)</t>
  </si>
  <si>
    <t>Inventory Cost</t>
  </si>
  <si>
    <t>Total Remaining</t>
  </si>
  <si>
    <t>Sanderson High School Budget and Paper Inventory</t>
  </si>
  <si>
    <t>Student</t>
  </si>
  <si>
    <t>PLab1</t>
  </si>
  <si>
    <t>PLab2</t>
  </si>
  <si>
    <t>Test1</t>
  </si>
  <si>
    <t>Test2</t>
  </si>
  <si>
    <t>Hwk</t>
  </si>
  <si>
    <t>Cworksheet</t>
  </si>
  <si>
    <t>Project</t>
  </si>
  <si>
    <t>Tests</t>
  </si>
  <si>
    <t>Classwork</t>
  </si>
  <si>
    <t>Totals</t>
  </si>
  <si>
    <t>Sally</t>
  </si>
  <si>
    <t>Mary</t>
  </si>
  <si>
    <t>John</t>
  </si>
  <si>
    <t>Harry</t>
  </si>
  <si>
    <t>George</t>
  </si>
  <si>
    <t>Ben</t>
  </si>
  <si>
    <t>Mean</t>
  </si>
  <si>
    <t>Median</t>
  </si>
  <si>
    <t>Mode</t>
  </si>
  <si>
    <t>Standard Deviation</t>
  </si>
  <si>
    <t>Grading Scale</t>
  </si>
  <si>
    <t>Proj./Quiz</t>
  </si>
  <si>
    <t>Grade</t>
  </si>
  <si>
    <t>Weight</t>
  </si>
  <si>
    <t>Assignment 1</t>
  </si>
  <si>
    <t>Assignment 2</t>
  </si>
  <si>
    <t>Assignment 3</t>
  </si>
  <si>
    <t>Test</t>
  </si>
  <si>
    <t>Assignment 4</t>
  </si>
  <si>
    <t>Assignment 5</t>
  </si>
  <si>
    <t>Final Exam</t>
  </si>
  <si>
    <t>Final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</si>
</sst>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40"/>
      <color theme="1"/>
      <name val="Arial Narrow"/>
      <family val="2"/>
    </font>
    <font>
      <sz val="36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FC43A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rgb="FFF15E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8" fontId="3" fillId="5" borderId="1" xfId="0" applyNumberFormat="1" applyFont="1" applyFill="1" applyBorder="1"/>
    <xf numFmtId="0" fontId="3" fillId="5" borderId="1" xfId="0" applyFont="1" applyFill="1" applyBorder="1" applyAlignment="1">
      <alignment horizontal="right" vertical="center"/>
    </xf>
    <xf numFmtId="165" fontId="3" fillId="5" borderId="2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/>
    </xf>
    <xf numFmtId="8" fontId="0" fillId="0" borderId="0" xfId="0" applyNumberFormat="1" applyAlignment="1">
      <alignment horizontal="center"/>
    </xf>
    <xf numFmtId="0" fontId="4" fillId="0" borderId="0" xfId="0" applyFont="1"/>
    <xf numFmtId="0" fontId="2" fillId="5" borderId="1" xfId="0" applyFont="1" applyFill="1" applyBorder="1"/>
    <xf numFmtId="8" fontId="2" fillId="5" borderId="1" xfId="0" applyNumberFormat="1" applyFont="1" applyFill="1" applyBorder="1"/>
    <xf numFmtId="164" fontId="2" fillId="4" borderId="9" xfId="1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8" fontId="3" fillId="5" borderId="9" xfId="0" applyNumberFormat="1" applyFont="1" applyFill="1" applyBorder="1"/>
    <xf numFmtId="0" fontId="4" fillId="5" borderId="1" xfId="0" applyFont="1" applyFill="1" applyBorder="1"/>
    <xf numFmtId="8" fontId="4" fillId="5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2" fillId="4" borderId="9" xfId="1" applyNumberFormat="1" applyFont="1" applyFill="1" applyBorder="1"/>
    <xf numFmtId="8" fontId="4" fillId="0" borderId="0" xfId="0" applyNumberFormat="1" applyFont="1"/>
    <xf numFmtId="165" fontId="3" fillId="5" borderId="1" xfId="0" applyNumberFormat="1" applyFont="1" applyFill="1" applyBorder="1" applyAlignment="1">
      <alignment horizontal="right" vertical="center"/>
    </xf>
    <xf numFmtId="165" fontId="3" fillId="5" borderId="1" xfId="0" applyNumberFormat="1" applyFont="1" applyFill="1" applyBorder="1"/>
    <xf numFmtId="0" fontId="4" fillId="3" borderId="1" xfId="0" applyFont="1" applyFill="1" applyBorder="1"/>
    <xf numFmtId="8" fontId="4" fillId="3" borderId="1" xfId="0" applyNumberFormat="1" applyFont="1" applyFill="1" applyBorder="1"/>
    <xf numFmtId="0" fontId="4" fillId="2" borderId="1" xfId="0" applyFont="1" applyFill="1" applyBorder="1"/>
    <xf numFmtId="8" fontId="4" fillId="2" borderId="1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6" fontId="4" fillId="5" borderId="1" xfId="0" applyNumberFormat="1" applyFont="1" applyFill="1" applyBorder="1"/>
    <xf numFmtId="0" fontId="4" fillId="0" borderId="2" xfId="0" applyFont="1" applyBorder="1"/>
    <xf numFmtId="8" fontId="4" fillId="0" borderId="2" xfId="0" applyNumberFormat="1" applyFont="1" applyBorder="1"/>
    <xf numFmtId="8" fontId="4" fillId="0" borderId="1" xfId="0" applyNumberFormat="1" applyFont="1" applyBorder="1"/>
    <xf numFmtId="8" fontId="0" fillId="2" borderId="7" xfId="0" applyNumberFormat="1" applyFill="1" applyBorder="1"/>
    <xf numFmtId="0" fontId="4" fillId="0" borderId="1" xfId="0" applyFont="1" applyBorder="1"/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8" fontId="5" fillId="0" borderId="8" xfId="0" applyNumberFormat="1" applyFont="1" applyBorder="1" applyAlignment="1">
      <alignment horizontal="right" vertical="center"/>
    </xf>
    <xf numFmtId="8" fontId="2" fillId="3" borderId="2" xfId="0" applyNumberFormat="1" applyFont="1" applyFill="1" applyBorder="1" applyAlignment="1">
      <alignment horizontal="center" vertical="center"/>
    </xf>
    <xf numFmtId="8" fontId="2" fillId="3" borderId="7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0" fillId="0" borderId="0" xfId="0" applyAlignment="1">
      <alignment horizontal="center"/>
    </xf>
    <xf numFmtId="2" fontId="0" fillId="0" borderId="0" xfId="0" applyNumberFormat="1"/>
    <xf numFmtId="0" fontId="8" fillId="6" borderId="0" xfId="0" applyFont="1" applyFill="1"/>
    <xf numFmtId="0" fontId="7" fillId="6" borderId="0" xfId="0" applyFont="1" applyFill="1"/>
    <xf numFmtId="0" fontId="8" fillId="0" borderId="0" xfId="0" applyFont="1"/>
    <xf numFmtId="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FC43A"/>
      <color rgb="FF7EC6D0"/>
      <color rgb="FFF15E28"/>
      <color rgb="FF836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0</xdr:col>
      <xdr:colOff>2217554</xdr:colOff>
      <xdr:row>0</xdr:row>
      <xdr:rowOff>1600199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14300"/>
          <a:ext cx="2084204" cy="1485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</xdr:col>
      <xdr:colOff>45854</xdr:colOff>
      <xdr:row>0</xdr:row>
      <xdr:rowOff>1657349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71450"/>
          <a:ext cx="2084204" cy="1485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5" sqref="F5"/>
    </sheetView>
  </sheetViews>
  <sheetFormatPr defaultRowHeight="15" x14ac:dyDescent="0.25"/>
  <cols>
    <col min="1" max="1" width="39.28515625" bestFit="1" customWidth="1"/>
    <col min="2" max="2" width="16.85546875" style="26" customWidth="1"/>
    <col min="3" max="4" width="14.85546875" customWidth="1"/>
    <col min="5" max="5" width="15.7109375" bestFit="1" customWidth="1"/>
    <col min="6" max="6" width="25.140625" bestFit="1" customWidth="1"/>
    <col min="10" max="10" width="13.5703125" customWidth="1"/>
  </cols>
  <sheetData>
    <row r="1" spans="1:10" ht="132" customHeight="1" x14ac:dyDescent="0.25">
      <c r="A1" s="43" t="s">
        <v>19</v>
      </c>
      <c r="B1" s="44"/>
      <c r="C1" s="44"/>
      <c r="D1" s="44"/>
      <c r="E1" s="44"/>
      <c r="F1" s="45"/>
      <c r="G1" s="1"/>
      <c r="H1" s="1"/>
      <c r="I1" s="1"/>
      <c r="J1" s="1"/>
    </row>
    <row r="2" spans="1:10" ht="25.5" customHeight="1" x14ac:dyDescent="0.3">
      <c r="A2" s="48" t="s">
        <v>21</v>
      </c>
      <c r="B2" s="49"/>
      <c r="C2" s="49"/>
      <c r="D2" s="24"/>
      <c r="E2" s="24"/>
      <c r="F2" s="27">
        <v>30</v>
      </c>
      <c r="G2" s="1"/>
      <c r="H2" s="1"/>
      <c r="I2" s="1"/>
      <c r="J2" s="1"/>
    </row>
    <row r="3" spans="1:10" ht="23.25" customHeight="1" x14ac:dyDescent="0.3">
      <c r="A3" s="48" t="s">
        <v>2</v>
      </c>
      <c r="B3" s="49"/>
      <c r="C3" s="49"/>
      <c r="D3" s="24"/>
      <c r="E3" s="7"/>
      <c r="F3" s="16">
        <v>0.08</v>
      </c>
      <c r="G3" s="1"/>
      <c r="H3" s="1"/>
      <c r="I3" s="1"/>
      <c r="J3" s="1"/>
    </row>
    <row r="4" spans="1:10" ht="24" customHeight="1" x14ac:dyDescent="0.25">
      <c r="A4" s="2" t="s">
        <v>20</v>
      </c>
      <c r="B4" s="25" t="s">
        <v>17</v>
      </c>
      <c r="C4" s="2" t="s">
        <v>0</v>
      </c>
      <c r="D4" s="5" t="s">
        <v>18</v>
      </c>
      <c r="E4" s="5" t="s">
        <v>2</v>
      </c>
      <c r="F4" s="17" t="s">
        <v>1</v>
      </c>
    </row>
    <row r="5" spans="1:10" ht="24" customHeight="1" x14ac:dyDescent="0.3">
      <c r="A5" s="3" t="s">
        <v>11</v>
      </c>
      <c r="B5" s="29">
        <v>124</v>
      </c>
      <c r="C5" s="9">
        <v>4</v>
      </c>
      <c r="D5" s="10">
        <f>(B5*C5)*F$2</f>
        <v>14880</v>
      </c>
      <c r="E5" s="10">
        <f>D5*$F$3</f>
        <v>1190.4000000000001</v>
      </c>
      <c r="F5" s="18">
        <f>D5+E5</f>
        <v>16070.4</v>
      </c>
    </row>
    <row r="6" spans="1:10" ht="24" customHeight="1" x14ac:dyDescent="0.3">
      <c r="A6" s="3" t="s">
        <v>12</v>
      </c>
      <c r="B6" s="29">
        <v>234</v>
      </c>
      <c r="C6" s="9">
        <v>4</v>
      </c>
      <c r="D6" s="10"/>
      <c r="E6" s="10"/>
      <c r="F6" s="18"/>
    </row>
    <row r="7" spans="1:10" ht="24" customHeight="1" x14ac:dyDescent="0.3">
      <c r="A7" s="3" t="s">
        <v>13</v>
      </c>
      <c r="B7" s="29">
        <v>134</v>
      </c>
      <c r="C7" s="9">
        <v>4</v>
      </c>
      <c r="D7" s="10"/>
      <c r="E7" s="10"/>
      <c r="F7" s="18"/>
    </row>
    <row r="8" spans="1:10" ht="24" customHeight="1" x14ac:dyDescent="0.3">
      <c r="A8" s="4" t="s">
        <v>14</v>
      </c>
      <c r="B8" s="30">
        <v>67</v>
      </c>
      <c r="C8" s="11">
        <v>2</v>
      </c>
      <c r="D8" s="10"/>
      <c r="E8" s="10"/>
      <c r="F8" s="18"/>
    </row>
    <row r="9" spans="1:10" ht="24" customHeight="1" x14ac:dyDescent="0.3">
      <c r="A9" s="4" t="s">
        <v>15</v>
      </c>
      <c r="B9" s="30">
        <v>234</v>
      </c>
      <c r="C9" s="11">
        <v>4</v>
      </c>
      <c r="D9" s="10"/>
      <c r="E9" s="10"/>
      <c r="F9" s="18"/>
    </row>
    <row r="10" spans="1:10" ht="24" customHeight="1" x14ac:dyDescent="0.3">
      <c r="A10" s="4" t="s">
        <v>16</v>
      </c>
      <c r="B10" s="30">
        <v>355</v>
      </c>
      <c r="C10" s="11">
        <v>4</v>
      </c>
      <c r="D10" s="10"/>
      <c r="E10" s="10"/>
      <c r="F10" s="18"/>
    </row>
    <row r="11" spans="1:10" ht="19.5" thickBot="1" x14ac:dyDescent="0.35">
      <c r="A11" s="46" t="s">
        <v>1</v>
      </c>
      <c r="B11" s="47"/>
      <c r="C11" s="47"/>
      <c r="D11" s="23"/>
      <c r="E11" s="6"/>
      <c r="F11" s="28" t="s">
        <v>10</v>
      </c>
    </row>
  </sheetData>
  <mergeCells count="4">
    <mergeCell ref="A1:F1"/>
    <mergeCell ref="A11:C11"/>
    <mergeCell ref="A3:C3"/>
    <mergeCell ref="A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" sqref="A3:B7"/>
    </sheetView>
  </sheetViews>
  <sheetFormatPr defaultRowHeight="15" x14ac:dyDescent="0.25"/>
  <cols>
    <col min="1" max="1" width="32.140625" customWidth="1"/>
    <col min="2" max="2" width="45" customWidth="1"/>
    <col min="3" max="3" width="17.85546875" customWidth="1"/>
    <col min="4" max="4" width="23.5703125" customWidth="1"/>
  </cols>
  <sheetData>
    <row r="1" spans="1:4" ht="143.25" customHeight="1" x14ac:dyDescent="0.25">
      <c r="A1" s="50" t="s">
        <v>9</v>
      </c>
      <c r="B1" s="50"/>
      <c r="C1" s="12"/>
      <c r="D1" s="12"/>
    </row>
    <row r="2" spans="1:4" ht="25.5" customHeight="1" x14ac:dyDescent="0.25">
      <c r="A2" s="51" t="s">
        <v>3</v>
      </c>
      <c r="B2" s="52"/>
      <c r="C2" s="12"/>
      <c r="D2" s="12"/>
    </row>
    <row r="3" spans="1:4" ht="18.75" x14ac:dyDescent="0.3">
      <c r="A3" s="19" t="s">
        <v>6</v>
      </c>
      <c r="B3" s="20"/>
      <c r="C3" s="13"/>
    </row>
    <row r="4" spans="1:4" ht="37.5" x14ac:dyDescent="0.3">
      <c r="A4" s="21" t="s">
        <v>8</v>
      </c>
      <c r="B4" s="8">
        <v>110.87</v>
      </c>
      <c r="C4" s="13"/>
    </row>
    <row r="5" spans="1:4" ht="37.5" x14ac:dyDescent="0.3">
      <c r="A5" s="22" t="s">
        <v>5</v>
      </c>
      <c r="B5" s="20">
        <v>249.95</v>
      </c>
      <c r="C5" s="13"/>
    </row>
    <row r="6" spans="1:4" ht="37.5" x14ac:dyDescent="0.3">
      <c r="A6" s="22" t="s">
        <v>7</v>
      </c>
      <c r="B6" s="20">
        <f>B3*0.18</f>
        <v>0</v>
      </c>
      <c r="C6" s="13"/>
    </row>
    <row r="7" spans="1:4" ht="18.75" x14ac:dyDescent="0.3">
      <c r="A7" s="14" t="s">
        <v>4</v>
      </c>
      <c r="B7" s="15">
        <f>B3+B4+B5+B6</f>
        <v>360.82</v>
      </c>
      <c r="C7" s="13"/>
    </row>
    <row r="8" spans="1:4" ht="18.75" x14ac:dyDescent="0.3">
      <c r="A8" s="13"/>
      <c r="B8" s="13"/>
      <c r="C8" s="13"/>
    </row>
  </sheetData>
  <mergeCells count="2">
    <mergeCell ref="A1:B1"/>
    <mergeCell ref="A2:B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J27" sqref="J27"/>
    </sheetView>
  </sheetViews>
  <sheetFormatPr defaultRowHeight="15" x14ac:dyDescent="0.25"/>
  <sheetData>
    <row r="1" spans="1:7" x14ac:dyDescent="0.25">
      <c r="A1" t="s">
        <v>35</v>
      </c>
    </row>
    <row r="2" spans="1:7" ht="18.75" x14ac:dyDescent="0.3">
      <c r="A2" s="31" t="s">
        <v>22</v>
      </c>
      <c r="B2" s="32">
        <v>1800</v>
      </c>
      <c r="D2" s="53" t="s">
        <v>23</v>
      </c>
      <c r="E2" s="54"/>
      <c r="F2" s="54"/>
      <c r="G2" s="55"/>
    </row>
    <row r="3" spans="1:7" ht="18.75" x14ac:dyDescent="0.3">
      <c r="A3" s="33" t="s">
        <v>24</v>
      </c>
      <c r="B3" s="34">
        <v>2200</v>
      </c>
      <c r="D3" s="35" t="s">
        <v>25</v>
      </c>
      <c r="E3" s="35" t="s">
        <v>0</v>
      </c>
      <c r="F3" s="35" t="s">
        <v>26</v>
      </c>
      <c r="G3" s="36" t="s">
        <v>4</v>
      </c>
    </row>
    <row r="4" spans="1:7" ht="18.75" x14ac:dyDescent="0.3">
      <c r="A4" s="19" t="s">
        <v>27</v>
      </c>
      <c r="B4" s="37"/>
      <c r="D4" s="38" t="s">
        <v>28</v>
      </c>
      <c r="E4" s="38">
        <v>15</v>
      </c>
      <c r="F4" s="39">
        <v>8.75</v>
      </c>
      <c r="G4" s="40">
        <f>E4*F4</f>
        <v>131.25</v>
      </c>
    </row>
    <row r="5" spans="1:7" ht="18.75" x14ac:dyDescent="0.3">
      <c r="D5" s="38" t="s">
        <v>29</v>
      </c>
      <c r="E5" s="38">
        <v>18</v>
      </c>
      <c r="F5" s="39">
        <v>2.59</v>
      </c>
      <c r="G5" s="40"/>
    </row>
    <row r="6" spans="1:7" ht="18.75" x14ac:dyDescent="0.3">
      <c r="D6" s="38" t="s">
        <v>30</v>
      </c>
      <c r="E6" s="38">
        <v>9</v>
      </c>
      <c r="F6" s="39">
        <v>14.25</v>
      </c>
      <c r="G6" s="40"/>
    </row>
    <row r="7" spans="1:7" ht="18.75" x14ac:dyDescent="0.3">
      <c r="A7" s="31" t="s">
        <v>31</v>
      </c>
      <c r="B7" s="32">
        <v>4000</v>
      </c>
      <c r="D7" s="38" t="s">
        <v>32</v>
      </c>
      <c r="E7" s="38">
        <v>12</v>
      </c>
      <c r="F7" s="39">
        <v>11.99</v>
      </c>
      <c r="G7" s="40"/>
    </row>
    <row r="8" spans="1:7" ht="18.75" x14ac:dyDescent="0.3">
      <c r="A8" s="33" t="s">
        <v>33</v>
      </c>
      <c r="B8" s="34">
        <v>450</v>
      </c>
      <c r="D8" s="56" t="s">
        <v>1</v>
      </c>
      <c r="E8" s="57"/>
      <c r="F8" s="57"/>
      <c r="G8" s="41"/>
    </row>
    <row r="9" spans="1:7" ht="18.75" x14ac:dyDescent="0.3">
      <c r="A9" s="42" t="s">
        <v>34</v>
      </c>
      <c r="B9" s="40">
        <f>C16</f>
        <v>0</v>
      </c>
    </row>
  </sheetData>
  <mergeCells count="2">
    <mergeCell ref="D2:G2"/>
    <mergeCell ref="D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C1" workbookViewId="0">
      <selection activeCell="G17" sqref="G17"/>
    </sheetView>
  </sheetViews>
  <sheetFormatPr defaultRowHeight="15" x14ac:dyDescent="0.25"/>
  <sheetData>
    <row r="1" spans="1:14" x14ac:dyDescent="0.25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41</v>
      </c>
      <c r="H1" t="s">
        <v>42</v>
      </c>
      <c r="I1" t="s">
        <v>42</v>
      </c>
      <c r="J1" t="s">
        <v>43</v>
      </c>
      <c r="K1" t="s">
        <v>44</v>
      </c>
      <c r="L1" t="s">
        <v>41</v>
      </c>
      <c r="M1" t="s">
        <v>45</v>
      </c>
    </row>
    <row r="2" spans="1:14" x14ac:dyDescent="0.25">
      <c r="J2" s="58" t="s">
        <v>46</v>
      </c>
      <c r="K2" s="58"/>
      <c r="L2" s="58"/>
      <c r="M2" s="58"/>
    </row>
    <row r="3" spans="1:14" x14ac:dyDescent="0.25">
      <c r="A3" t="s">
        <v>47</v>
      </c>
      <c r="B3">
        <v>95</v>
      </c>
      <c r="C3">
        <v>85</v>
      </c>
      <c r="D3">
        <v>84</v>
      </c>
      <c r="E3">
        <v>78</v>
      </c>
      <c r="F3">
        <v>85</v>
      </c>
      <c r="G3">
        <v>78</v>
      </c>
      <c r="H3">
        <v>82</v>
      </c>
      <c r="I3">
        <v>83</v>
      </c>
      <c r="J3">
        <f>(B3+C3)*$C$20</f>
        <v>36</v>
      </c>
      <c r="K3">
        <f>(D3+E3)*$C$21</f>
        <v>56.699999999999996</v>
      </c>
      <c r="L3">
        <f>(F3+G3)*$C$19</f>
        <v>24.45</v>
      </c>
      <c r="M3">
        <f>(H3+I3)*$C$18</f>
        <v>49.5</v>
      </c>
      <c r="N3">
        <f>(J3+K3+L3+M3)/4</f>
        <v>41.662499999999994</v>
      </c>
    </row>
    <row r="4" spans="1:14" x14ac:dyDescent="0.25">
      <c r="A4" t="s">
        <v>48</v>
      </c>
      <c r="B4">
        <v>85</v>
      </c>
      <c r="C4">
        <v>78</v>
      </c>
      <c r="D4">
        <v>82</v>
      </c>
      <c r="E4">
        <v>83</v>
      </c>
      <c r="F4">
        <v>88</v>
      </c>
      <c r="G4">
        <v>86</v>
      </c>
      <c r="H4">
        <v>75</v>
      </c>
      <c r="I4">
        <v>80</v>
      </c>
      <c r="J4">
        <f t="shared" ref="J4:J8" si="0">(B4+C4)*$C$20</f>
        <v>32.6</v>
      </c>
      <c r="K4">
        <f t="shared" ref="K4:K8" si="1">(D4+E4)*$C$21</f>
        <v>57.749999999999993</v>
      </c>
      <c r="L4">
        <f t="shared" ref="L4:L8" si="2">(F4+G4)*$C$20</f>
        <v>34.800000000000004</v>
      </c>
      <c r="M4">
        <f t="shared" ref="M4:M8" si="3">(H4+I4)*$C$19</f>
        <v>23.25</v>
      </c>
    </row>
    <row r="5" spans="1:14" x14ac:dyDescent="0.25">
      <c r="A5" t="s">
        <v>49</v>
      </c>
      <c r="B5">
        <v>88</v>
      </c>
      <c r="C5">
        <v>86</v>
      </c>
      <c r="D5">
        <v>75</v>
      </c>
      <c r="E5">
        <v>80</v>
      </c>
      <c r="F5">
        <v>75</v>
      </c>
      <c r="G5">
        <v>78</v>
      </c>
      <c r="H5">
        <v>98</v>
      </c>
      <c r="I5">
        <v>84</v>
      </c>
      <c r="J5">
        <f t="shared" si="0"/>
        <v>34.800000000000004</v>
      </c>
      <c r="K5">
        <f t="shared" si="1"/>
        <v>54.25</v>
      </c>
      <c r="L5">
        <f t="shared" si="2"/>
        <v>30.6</v>
      </c>
      <c r="M5">
        <f t="shared" si="3"/>
        <v>27.3</v>
      </c>
    </row>
    <row r="6" spans="1:14" x14ac:dyDescent="0.25">
      <c r="A6" t="s">
        <v>50</v>
      </c>
      <c r="B6">
        <v>75</v>
      </c>
      <c r="C6">
        <v>78</v>
      </c>
      <c r="D6">
        <v>98</v>
      </c>
      <c r="E6">
        <v>84</v>
      </c>
      <c r="F6">
        <v>74</v>
      </c>
      <c r="G6">
        <v>95</v>
      </c>
      <c r="H6">
        <v>75</v>
      </c>
      <c r="I6">
        <v>78</v>
      </c>
      <c r="J6">
        <f t="shared" si="0"/>
        <v>30.6</v>
      </c>
      <c r="K6">
        <f t="shared" si="1"/>
        <v>63.699999999999996</v>
      </c>
      <c r="L6">
        <f t="shared" si="2"/>
        <v>33.800000000000004</v>
      </c>
      <c r="M6">
        <f t="shared" si="3"/>
        <v>22.95</v>
      </c>
    </row>
    <row r="7" spans="1:14" x14ac:dyDescent="0.25">
      <c r="A7" t="s">
        <v>51</v>
      </c>
      <c r="B7">
        <v>83</v>
      </c>
      <c r="C7">
        <v>95</v>
      </c>
      <c r="D7">
        <v>75</v>
      </c>
      <c r="E7">
        <v>78</v>
      </c>
      <c r="F7">
        <v>70</v>
      </c>
      <c r="G7">
        <v>90</v>
      </c>
      <c r="H7">
        <v>81</v>
      </c>
      <c r="I7">
        <v>76</v>
      </c>
      <c r="J7">
        <f t="shared" si="0"/>
        <v>35.6</v>
      </c>
      <c r="K7">
        <f t="shared" si="1"/>
        <v>53.55</v>
      </c>
      <c r="L7">
        <f t="shared" si="2"/>
        <v>32</v>
      </c>
      <c r="M7">
        <f t="shared" si="3"/>
        <v>23.55</v>
      </c>
    </row>
    <row r="8" spans="1:14" x14ac:dyDescent="0.25">
      <c r="A8" t="s">
        <v>52</v>
      </c>
      <c r="B8">
        <v>70</v>
      </c>
      <c r="C8">
        <v>90</v>
      </c>
      <c r="D8">
        <v>81</v>
      </c>
      <c r="E8">
        <v>76</v>
      </c>
      <c r="F8">
        <v>89</v>
      </c>
      <c r="G8">
        <v>89</v>
      </c>
      <c r="H8">
        <v>78</v>
      </c>
      <c r="I8">
        <v>78</v>
      </c>
      <c r="J8">
        <f t="shared" si="0"/>
        <v>32</v>
      </c>
      <c r="K8">
        <f t="shared" si="1"/>
        <v>54.949999999999996</v>
      </c>
      <c r="L8">
        <f t="shared" si="2"/>
        <v>35.6</v>
      </c>
      <c r="M8">
        <f t="shared" si="3"/>
        <v>23.4</v>
      </c>
    </row>
    <row r="9" spans="1:14" x14ac:dyDescent="0.25">
      <c r="I9" t="s">
        <v>10</v>
      </c>
    </row>
    <row r="10" spans="1:14" x14ac:dyDescent="0.25">
      <c r="B10" t="s">
        <v>53</v>
      </c>
    </row>
    <row r="11" spans="1:14" x14ac:dyDescent="0.25">
      <c r="B11" t="s">
        <v>54</v>
      </c>
    </row>
    <row r="12" spans="1:14" x14ac:dyDescent="0.25">
      <c r="B12" t="s">
        <v>55</v>
      </c>
    </row>
    <row r="13" spans="1:14" x14ac:dyDescent="0.25">
      <c r="B13" s="58" t="s">
        <v>56</v>
      </c>
      <c r="C13" s="58"/>
    </row>
    <row r="17" spans="2:3" x14ac:dyDescent="0.25">
      <c r="B17" s="58" t="s">
        <v>57</v>
      </c>
      <c r="C17" s="58"/>
    </row>
    <row r="18" spans="2:3" x14ac:dyDescent="0.25">
      <c r="B18" t="s">
        <v>45</v>
      </c>
      <c r="C18" s="59">
        <v>0.3</v>
      </c>
    </row>
    <row r="19" spans="2:3" x14ac:dyDescent="0.25">
      <c r="B19" t="s">
        <v>41</v>
      </c>
      <c r="C19" s="59">
        <v>0.15</v>
      </c>
    </row>
    <row r="20" spans="2:3" x14ac:dyDescent="0.25">
      <c r="B20" t="s">
        <v>58</v>
      </c>
      <c r="C20" s="59">
        <v>0.2</v>
      </c>
    </row>
    <row r="21" spans="2:3" x14ac:dyDescent="0.25">
      <c r="B21" t="s">
        <v>44</v>
      </c>
      <c r="C21" s="59">
        <v>0.35</v>
      </c>
    </row>
  </sheetData>
  <mergeCells count="3">
    <mergeCell ref="J2:M2"/>
    <mergeCell ref="B13:C13"/>
    <mergeCell ref="B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G19" sqref="G19"/>
    </sheetView>
  </sheetViews>
  <sheetFormatPr defaultRowHeight="15" x14ac:dyDescent="0.25"/>
  <sheetData>
    <row r="1" spans="1:3" x14ac:dyDescent="0.25">
      <c r="A1" s="60"/>
      <c r="B1" s="61" t="s">
        <v>59</v>
      </c>
      <c r="C1" s="61" t="s">
        <v>60</v>
      </c>
    </row>
    <row r="2" spans="1:3" x14ac:dyDescent="0.25">
      <c r="A2" s="62" t="s">
        <v>61</v>
      </c>
      <c r="B2">
        <v>85</v>
      </c>
      <c r="C2">
        <v>5</v>
      </c>
    </row>
    <row r="3" spans="1:3" x14ac:dyDescent="0.25">
      <c r="A3" s="62" t="s">
        <v>62</v>
      </c>
      <c r="B3">
        <v>92</v>
      </c>
      <c r="C3">
        <v>5</v>
      </c>
    </row>
    <row r="4" spans="1:3" x14ac:dyDescent="0.25">
      <c r="A4" s="62" t="s">
        <v>63</v>
      </c>
      <c r="B4">
        <v>89</v>
      </c>
      <c r="C4">
        <v>5</v>
      </c>
    </row>
    <row r="5" spans="1:3" x14ac:dyDescent="0.25">
      <c r="A5" s="62" t="s">
        <v>64</v>
      </c>
      <c r="B5">
        <v>83</v>
      </c>
      <c r="C5">
        <v>25</v>
      </c>
    </row>
    <row r="6" spans="1:3" x14ac:dyDescent="0.25">
      <c r="A6" s="62" t="s">
        <v>65</v>
      </c>
      <c r="B6">
        <v>95</v>
      </c>
      <c r="C6">
        <v>5</v>
      </c>
    </row>
    <row r="7" spans="1:3" x14ac:dyDescent="0.25">
      <c r="A7" s="62" t="s">
        <v>66</v>
      </c>
      <c r="B7">
        <v>87</v>
      </c>
      <c r="C7">
        <v>5</v>
      </c>
    </row>
    <row r="8" spans="1:3" x14ac:dyDescent="0.25">
      <c r="A8" s="62" t="s">
        <v>43</v>
      </c>
      <c r="B8">
        <v>83</v>
      </c>
      <c r="C8">
        <v>30</v>
      </c>
    </row>
    <row r="9" spans="1:3" x14ac:dyDescent="0.25">
      <c r="A9" s="62" t="s">
        <v>67</v>
      </c>
      <c r="B9">
        <v>81</v>
      </c>
      <c r="C9">
        <v>45</v>
      </c>
    </row>
    <row r="10" spans="1:3" x14ac:dyDescent="0.25">
      <c r="A10" s="62" t="s">
        <v>68</v>
      </c>
      <c r="B10" s="63">
        <f>SUMPRODUCT(B2:B9,C2:C9)/SUM(C2:C9)</f>
        <v>83.6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Menu Order</vt:lpstr>
      <vt:lpstr>Catering Invoice</vt:lpstr>
      <vt:lpstr>Complex Formulas</vt:lpstr>
      <vt:lpstr>Grades</vt:lpstr>
      <vt:lpstr>SUMPRODUCT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2013-03-15T17:35:41Z</dcterms:created>
  <dcterms:modified xsi:type="dcterms:W3CDTF">2016-05-23T16:07:42Z</dcterms:modified>
</cp:coreProperties>
</file>