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0995" firstSheet="6" activeTab="6"/>
  </bookViews>
  <sheets>
    <sheet name="Concatenate" sheetId="4" r:id="rId1"/>
    <sheet name="PROPER" sheetId="7" r:id="rId2"/>
    <sheet name="VLOOKUP" sheetId="6" r:id="rId3"/>
    <sheet name="Tranpose" sheetId="11" r:id="rId4"/>
    <sheet name="COUNTA" sheetId="5" r:id="rId5"/>
    <sheet name="COUNTIFS" sheetId="9" r:id="rId6"/>
    <sheet name="NETWORKWEEKDAYS" sheetId="10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0" l="1"/>
  <c r="C12" i="10"/>
  <c r="C13" i="10"/>
  <c r="C11" i="10"/>
  <c r="C3" i="10"/>
  <c r="C2" i="10"/>
  <c r="H14" i="9"/>
  <c r="H12" i="9"/>
  <c r="H13" i="9"/>
  <c r="J23" i="9"/>
  <c r="C6" i="9"/>
</calcChain>
</file>

<file path=xl/sharedStrings.xml><?xml version="1.0" encoding="utf-8"?>
<sst xmlns="http://schemas.openxmlformats.org/spreadsheetml/2006/main" count="394" uniqueCount="308">
  <si>
    <t>First Name</t>
  </si>
  <si>
    <t>Last Name</t>
  </si>
  <si>
    <t>Amanda</t>
  </si>
  <si>
    <t>Ryan</t>
  </si>
  <si>
    <t>Tricia</t>
  </si>
  <si>
    <t>Matthews</t>
  </si>
  <si>
    <t>Mildred</t>
  </si>
  <si>
    <t>Persinger</t>
  </si>
  <si>
    <t>Eva</t>
  </si>
  <si>
    <t>Ramer</t>
  </si>
  <si>
    <t>Annie</t>
  </si>
  <si>
    <t>Muro</t>
  </si>
  <si>
    <t>Joe</t>
  </si>
  <si>
    <t>Rodriguez</t>
  </si>
  <si>
    <t>Josephine</t>
  </si>
  <si>
    <t>Carter</t>
  </si>
  <si>
    <t>Ray</t>
  </si>
  <si>
    <t>Logan</t>
  </si>
  <si>
    <t>Billy</t>
  </si>
  <si>
    <t>Sanchez</t>
  </si>
  <si>
    <t>Robert</t>
  </si>
  <si>
    <t>Murray</t>
  </si>
  <si>
    <t>Full Name</t>
  </si>
  <si>
    <t>City</t>
  </si>
  <si>
    <t>State</t>
  </si>
  <si>
    <t>FL</t>
  </si>
  <si>
    <t>NY</t>
  </si>
  <si>
    <t>VA</t>
  </si>
  <si>
    <t>NM</t>
  </si>
  <si>
    <t>NJ</t>
  </si>
  <si>
    <t>IL</t>
  </si>
  <si>
    <t>WI</t>
  </si>
  <si>
    <t>WA</t>
  </si>
  <si>
    <t>NV</t>
  </si>
  <si>
    <t>OK</t>
  </si>
  <si>
    <t>City &amp; State</t>
  </si>
  <si>
    <t>Taos</t>
  </si>
  <si>
    <t>Richmond</t>
  </si>
  <si>
    <t>Hoboken</t>
  </si>
  <si>
    <t>Reno</t>
  </si>
  <si>
    <t>Tacoma</t>
  </si>
  <si>
    <t>Madison</t>
  </si>
  <si>
    <t>Urbana</t>
  </si>
  <si>
    <t>Orlando</t>
  </si>
  <si>
    <t>Tulsa</t>
  </si>
  <si>
    <t>Huntington</t>
  </si>
  <si>
    <t>Product:</t>
  </si>
  <si>
    <t>Number in stock:</t>
  </si>
  <si>
    <t>apples</t>
  </si>
  <si>
    <t>Attending?</t>
  </si>
  <si>
    <t xml:space="preserve"> Carissa</t>
  </si>
  <si>
    <t>Barnes</t>
  </si>
  <si>
    <t>Yes</t>
  </si>
  <si>
    <t xml:space="preserve"> Harper</t>
  </si>
  <si>
    <t>Barron</t>
  </si>
  <si>
    <t xml:space="preserve"> Daniel</t>
  </si>
  <si>
    <t>Bolton</t>
  </si>
  <si>
    <t>No</t>
  </si>
  <si>
    <t xml:space="preserve"> Herman</t>
  </si>
  <si>
    <t>Bowman</t>
  </si>
  <si>
    <t xml:space="preserve"> Angela</t>
  </si>
  <si>
    <t>Boyd</t>
  </si>
  <si>
    <t xml:space="preserve"> Tate</t>
  </si>
  <si>
    <t>Browning</t>
  </si>
  <si>
    <t xml:space="preserve"> Kyla</t>
  </si>
  <si>
    <t>Burnett</t>
  </si>
  <si>
    <t xml:space="preserve"> Hammett</t>
  </si>
  <si>
    <t xml:space="preserve"> Otto</t>
  </si>
  <si>
    <t>Carney</t>
  </si>
  <si>
    <t xml:space="preserve"> Lavinia</t>
  </si>
  <si>
    <t>Carrillo</t>
  </si>
  <si>
    <t xml:space="preserve"> Lawrence</t>
  </si>
  <si>
    <t>Chang</t>
  </si>
  <si>
    <t xml:space="preserve"> Basia</t>
  </si>
  <si>
    <t>Church</t>
  </si>
  <si>
    <t xml:space="preserve"> Mariam</t>
  </si>
  <si>
    <t>Cochran</t>
  </si>
  <si>
    <t xml:space="preserve"> TaShya</t>
  </si>
  <si>
    <t>Davenport</t>
  </si>
  <si>
    <t xml:space="preserve"> Willow</t>
  </si>
  <si>
    <t>Dennis</t>
  </si>
  <si>
    <t xml:space="preserve"> Amelia</t>
  </si>
  <si>
    <t>Donaldson</t>
  </si>
  <si>
    <t xml:space="preserve"> Linda</t>
  </si>
  <si>
    <t>Dorsey</t>
  </si>
  <si>
    <t xml:space="preserve"> Russell</t>
  </si>
  <si>
    <t>Eaton</t>
  </si>
  <si>
    <t xml:space="preserve"> Wynter</t>
  </si>
  <si>
    <t>Everett</t>
  </si>
  <si>
    <t xml:space="preserve"> Illiana</t>
  </si>
  <si>
    <t>Ewing</t>
  </si>
  <si>
    <t xml:space="preserve"> Vernon</t>
  </si>
  <si>
    <t>Ferguson</t>
  </si>
  <si>
    <t xml:space="preserve"> Cora</t>
  </si>
  <si>
    <t>Frazier</t>
  </si>
  <si>
    <t xml:space="preserve"> Hilary</t>
  </si>
  <si>
    <t>French</t>
  </si>
  <si>
    <t xml:space="preserve"> Farrah</t>
  </si>
  <si>
    <t>Frye</t>
  </si>
  <si>
    <t xml:space="preserve"> Anastasia</t>
  </si>
  <si>
    <t>Greene</t>
  </si>
  <si>
    <t xml:space="preserve"> Catherine</t>
  </si>
  <si>
    <t>Haynes</t>
  </si>
  <si>
    <t xml:space="preserve"> Abel</t>
  </si>
  <si>
    <t>Herrera</t>
  </si>
  <si>
    <t xml:space="preserve"> George</t>
  </si>
  <si>
    <t>Hodge</t>
  </si>
  <si>
    <t xml:space="preserve"> Maryam</t>
  </si>
  <si>
    <t>Holland</t>
  </si>
  <si>
    <t xml:space="preserve"> Kessie</t>
  </si>
  <si>
    <t>Holloway</t>
  </si>
  <si>
    <t xml:space="preserve"> Rana</t>
  </si>
  <si>
    <t>Holmes</t>
  </si>
  <si>
    <t xml:space="preserve"> Claire</t>
  </si>
  <si>
    <t>Howard</t>
  </si>
  <si>
    <t xml:space="preserve"> Deanna</t>
  </si>
  <si>
    <t>Ingram</t>
  </si>
  <si>
    <t xml:space="preserve"> Savannah</t>
  </si>
  <si>
    <t>Jarvis</t>
  </si>
  <si>
    <t xml:space="preserve"> Ivory</t>
  </si>
  <si>
    <t>Joyce</t>
  </si>
  <si>
    <t xml:space="preserve"> Brady</t>
  </si>
  <si>
    <t>Kent</t>
  </si>
  <si>
    <t xml:space="preserve"> Todd</t>
  </si>
  <si>
    <t>Kinney</t>
  </si>
  <si>
    <t xml:space="preserve"> Plato</t>
  </si>
  <si>
    <t>Knapp</t>
  </si>
  <si>
    <t xml:space="preserve"> Ryan</t>
  </si>
  <si>
    <t>Landry</t>
  </si>
  <si>
    <t xml:space="preserve"> Kasimir</t>
  </si>
  <si>
    <t>Leon</t>
  </si>
  <si>
    <t xml:space="preserve"> Garth</t>
  </si>
  <si>
    <t>Lindsey</t>
  </si>
  <si>
    <t xml:space="preserve"> Leila</t>
  </si>
  <si>
    <t>Lott</t>
  </si>
  <si>
    <t xml:space="preserve"> Joelle</t>
  </si>
  <si>
    <t>Mack</t>
  </si>
  <si>
    <t xml:space="preserve"> Paki</t>
  </si>
  <si>
    <t>Mccoy</t>
  </si>
  <si>
    <t xml:space="preserve"> Evelyn</t>
  </si>
  <si>
    <t>Mccray</t>
  </si>
  <si>
    <t xml:space="preserve"> Kennan</t>
  </si>
  <si>
    <t>Mccullough</t>
  </si>
  <si>
    <t xml:space="preserve"> Roanna</t>
  </si>
  <si>
    <t>Mcdonald</t>
  </si>
  <si>
    <t xml:space="preserve"> Moses</t>
  </si>
  <si>
    <t>Mckenzie</t>
  </si>
  <si>
    <t xml:space="preserve"> Adara</t>
  </si>
  <si>
    <t>Mcpherson</t>
  </si>
  <si>
    <t xml:space="preserve"> Deacon</t>
  </si>
  <si>
    <t>Medina</t>
  </si>
  <si>
    <t xml:space="preserve"> Judah</t>
  </si>
  <si>
    <t>Meyers</t>
  </si>
  <si>
    <t xml:space="preserve"> Megan</t>
  </si>
  <si>
    <t>Miranda</t>
  </si>
  <si>
    <t xml:space="preserve"> Zane</t>
  </si>
  <si>
    <t>Nunez</t>
  </si>
  <si>
    <t xml:space="preserve"> Mari</t>
  </si>
  <si>
    <t>Odom</t>
  </si>
  <si>
    <t xml:space="preserve"> Hiram</t>
  </si>
  <si>
    <t>Parsons</t>
  </si>
  <si>
    <t xml:space="preserve"> Ora</t>
  </si>
  <si>
    <t>Pruitt</t>
  </si>
  <si>
    <t xml:space="preserve"> Octavia</t>
  </si>
  <si>
    <t>Richards</t>
  </si>
  <si>
    <t xml:space="preserve"> Stuart</t>
  </si>
  <si>
    <t>Rodriquez</t>
  </si>
  <si>
    <t xml:space="preserve"> Chiquita</t>
  </si>
  <si>
    <t>Roth</t>
  </si>
  <si>
    <t xml:space="preserve"> Quentin</t>
  </si>
  <si>
    <t>Rutledge</t>
  </si>
  <si>
    <t xml:space="preserve"> Forrest</t>
  </si>
  <si>
    <t>Sampson</t>
  </si>
  <si>
    <t xml:space="preserve"> Xandra</t>
  </si>
  <si>
    <t>Schultz</t>
  </si>
  <si>
    <t xml:space="preserve"> Ainsley</t>
  </si>
  <si>
    <t>Scott</t>
  </si>
  <si>
    <t xml:space="preserve"> Aspen</t>
  </si>
  <si>
    <t>Serrano</t>
  </si>
  <si>
    <t xml:space="preserve"> Olivia</t>
  </si>
  <si>
    <t>Shannon</t>
  </si>
  <si>
    <t xml:space="preserve"> Bell</t>
  </si>
  <si>
    <t>Slater</t>
  </si>
  <si>
    <t xml:space="preserve"> Rama</t>
  </si>
  <si>
    <t>Solomon</t>
  </si>
  <si>
    <t xml:space="preserve"> Dawn</t>
  </si>
  <si>
    <t>Stark</t>
  </si>
  <si>
    <t xml:space="preserve"> Melodie</t>
  </si>
  <si>
    <t>Stevens</t>
  </si>
  <si>
    <t xml:space="preserve"> Dalton</t>
  </si>
  <si>
    <t>Sweet</t>
  </si>
  <si>
    <t>Thornton</t>
  </si>
  <si>
    <t xml:space="preserve"> Yvonne</t>
  </si>
  <si>
    <t>Todd</t>
  </si>
  <si>
    <t xml:space="preserve"> Jana</t>
  </si>
  <si>
    <t>Tucker</t>
  </si>
  <si>
    <t xml:space="preserve"> Paula</t>
  </si>
  <si>
    <t>Valdez</t>
  </si>
  <si>
    <t xml:space="preserve"> Ethan</t>
  </si>
  <si>
    <t>Vaughan</t>
  </si>
  <si>
    <t xml:space="preserve"> Lilah</t>
  </si>
  <si>
    <t>Walker</t>
  </si>
  <si>
    <t xml:space="preserve"> Joseph</t>
  </si>
  <si>
    <t>Wall</t>
  </si>
  <si>
    <t xml:space="preserve"> April</t>
  </si>
  <si>
    <t>Walls</t>
  </si>
  <si>
    <t xml:space="preserve"> Dennis</t>
  </si>
  <si>
    <t>Walsh</t>
  </si>
  <si>
    <t xml:space="preserve"> Arsenio</t>
  </si>
  <si>
    <t>Whitley</t>
  </si>
  <si>
    <t xml:space="preserve"> Brendan</t>
  </si>
  <si>
    <t>Wiggins</t>
  </si>
  <si>
    <t xml:space="preserve"> Desiree</t>
  </si>
  <si>
    <t>Wiley</t>
  </si>
  <si>
    <t xml:space="preserve"> Oprah</t>
  </si>
  <si>
    <t>Willis</t>
  </si>
  <si>
    <t xml:space="preserve"> Kimberley</t>
  </si>
  <si>
    <t>Wooten</t>
  </si>
  <si>
    <t xml:space="preserve"> Aquila</t>
  </si>
  <si>
    <t>Wyatt</t>
  </si>
  <si>
    <t>Responses:</t>
  </si>
  <si>
    <t>Number invited:</t>
  </si>
  <si>
    <t>Percent who responded:</t>
  </si>
  <si>
    <t>Item</t>
  </si>
  <si>
    <t>Price</t>
  </si>
  <si>
    <t>Spice rack</t>
  </si>
  <si>
    <t>Stationery</t>
  </si>
  <si>
    <t>Gift basket</t>
  </si>
  <si>
    <t>Cutting board</t>
  </si>
  <si>
    <t>Landscape painting</t>
  </si>
  <si>
    <t>Greeting card</t>
  </si>
  <si>
    <t>T-shirt</t>
  </si>
  <si>
    <t>Scarf</t>
  </si>
  <si>
    <t>Coffee mug</t>
  </si>
  <si>
    <t>Tea set</t>
  </si>
  <si>
    <t>Serving bowl</t>
  </si>
  <si>
    <t>Wrapping paper</t>
  </si>
  <si>
    <t>Photo frame</t>
  </si>
  <si>
    <t>Handmade soap</t>
  </si>
  <si>
    <t>Gourmet hot cocoa</t>
  </si>
  <si>
    <t>T-Shirt</t>
  </si>
  <si>
    <t>carter</t>
  </si>
  <si>
    <t>logan</t>
  </si>
  <si>
    <t>matthews</t>
  </si>
  <si>
    <t>muro</t>
  </si>
  <si>
    <t>murray</t>
  </si>
  <si>
    <t>persinger</t>
  </si>
  <si>
    <t>ramer</t>
  </si>
  <si>
    <t>rodriguez</t>
  </si>
  <si>
    <t>ryan</t>
  </si>
  <si>
    <t>sanchez</t>
  </si>
  <si>
    <t>josephine</t>
  </si>
  <si>
    <t>ray</t>
  </si>
  <si>
    <t>tricia</t>
  </si>
  <si>
    <t>annie</t>
  </si>
  <si>
    <t>robert</t>
  </si>
  <si>
    <t>mildred</t>
  </si>
  <si>
    <t>eva</t>
  </si>
  <si>
    <t>joe</t>
  </si>
  <si>
    <t>amanda</t>
  </si>
  <si>
    <t>billy</t>
  </si>
  <si>
    <t>=</t>
  </si>
  <si>
    <t>Qtr3</t>
  </si>
  <si>
    <t>Qtr4</t>
  </si>
  <si>
    <t>Bill Scott</t>
  </si>
  <si>
    <t>Renee Davidson</t>
  </si>
  <si>
    <t>Effie Sanders</t>
  </si>
  <si>
    <t>David Jones</t>
  </si>
  <si>
    <t>Final Exam</t>
  </si>
  <si>
    <t>Number</t>
  </si>
  <si>
    <t>Notes</t>
  </si>
  <si>
    <t>New Teachers</t>
  </si>
  <si>
    <t>Retired Teachers</t>
  </si>
  <si>
    <t>Lateral Entry</t>
  </si>
  <si>
    <t>LRHS</t>
  </si>
  <si>
    <t>SHS</t>
  </si>
  <si>
    <t>EHS</t>
  </si>
  <si>
    <t>MHS</t>
  </si>
  <si>
    <t xml:space="preserve"> </t>
  </si>
  <si>
    <t>LEA</t>
  </si>
  <si>
    <t>WF</t>
  </si>
  <si>
    <t>Expenses</t>
  </si>
  <si>
    <t>Year</t>
  </si>
  <si>
    <t>Teachers</t>
  </si>
  <si>
    <t>Schools</t>
  </si>
  <si>
    <t>LEA w/a $0 Balance</t>
  </si>
  <si>
    <t>2013  Lateral Entry</t>
  </si>
  <si>
    <t>Examples</t>
  </si>
  <si>
    <t>Count of expenses over $100</t>
  </si>
  <si>
    <t>Count of expenses for Renee</t>
  </si>
  <si>
    <t>Count of expenses in Raleigh</t>
  </si>
  <si>
    <t>Bill</t>
  </si>
  <si>
    <t>Renee</t>
  </si>
  <si>
    <t>Effie</t>
  </si>
  <si>
    <t>David</t>
  </si>
  <si>
    <t>KN</t>
  </si>
  <si>
    <t>Cry</t>
  </si>
  <si>
    <t>RLG</t>
  </si>
  <si>
    <t>Switching the order of your entries may be necessary depending on your presentation.</t>
  </si>
  <si>
    <t>Class Start Date</t>
  </si>
  <si>
    <t>Days</t>
  </si>
  <si>
    <t>Weekday Days      Due Date</t>
  </si>
  <si>
    <t>Date</t>
  </si>
  <si>
    <t>Weeday</t>
  </si>
  <si>
    <t>Start Date</t>
  </si>
  <si>
    <t>End Date</t>
  </si>
  <si>
    <t>Results</t>
  </si>
  <si>
    <t>Weekends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</si>
</sst>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2"/>
      <color theme="1" tint="0.34998626667073579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316886"/>
        <bgColor indexed="64"/>
      </patternFill>
    </fill>
    <fill>
      <patternFill patternType="solid">
        <fgColor rgb="FFF0F4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rgb="FFE1EB9E"/>
      </left>
      <right style="thin">
        <color theme="0"/>
      </right>
      <top style="medium">
        <color rgb="FFE1EB9E"/>
      </top>
      <bottom style="thin">
        <color theme="0"/>
      </bottom>
      <diagonal/>
    </border>
    <border>
      <left style="thin">
        <color theme="0"/>
      </left>
      <right style="medium">
        <color rgb="FFE1EB9E"/>
      </right>
      <top style="medium">
        <color rgb="FFE1EB9E"/>
      </top>
      <bottom style="thin">
        <color theme="0"/>
      </bottom>
      <diagonal/>
    </border>
    <border>
      <left style="medium">
        <color rgb="FFE1EB9E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E1EB9E"/>
      </right>
      <top style="thin">
        <color theme="0"/>
      </top>
      <bottom style="thin">
        <color theme="0"/>
      </bottom>
      <diagonal/>
    </border>
    <border>
      <left style="medium">
        <color rgb="FFE1EB9E"/>
      </left>
      <right style="thin">
        <color theme="0"/>
      </right>
      <top style="thin">
        <color theme="0"/>
      </top>
      <bottom style="medium">
        <color rgb="FFE1EB9E"/>
      </bottom>
      <diagonal/>
    </border>
    <border>
      <left style="thin">
        <color theme="0"/>
      </left>
      <right style="medium">
        <color rgb="FFE1EB9E"/>
      </right>
      <top style="thin">
        <color theme="0"/>
      </top>
      <bottom style="medium">
        <color rgb="FFE1EB9E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2" borderId="0" xfId="0" applyFont="1" applyFill="1" applyAlignment="1"/>
    <xf numFmtId="0" fontId="1" fillId="4" borderId="1" xfId="0" applyFont="1" applyFill="1" applyBorder="1"/>
    <xf numFmtId="0" fontId="1" fillId="4" borderId="3" xfId="0" applyFont="1" applyFill="1" applyBorder="1"/>
    <xf numFmtId="0" fontId="1" fillId="3" borderId="2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indent="1"/>
    </xf>
    <xf numFmtId="1" fontId="1" fillId="3" borderId="4" xfId="0" applyNumberFormat="1" applyFont="1" applyFill="1" applyBorder="1" applyAlignment="1">
      <alignment horizontal="left" indent="1"/>
    </xf>
    <xf numFmtId="0" fontId="2" fillId="4" borderId="3" xfId="0" applyFont="1" applyFill="1" applyBorder="1" applyAlignment="1">
      <alignment horizontal="right" inden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5" borderId="7" xfId="0" applyFont="1" applyFill="1" applyBorder="1"/>
    <xf numFmtId="0" fontId="1" fillId="0" borderId="7" xfId="0" applyFont="1" applyBorder="1"/>
    <xf numFmtId="0" fontId="7" fillId="6" borderId="8" xfId="0" applyFont="1" applyFill="1" applyBorder="1"/>
    <xf numFmtId="0" fontId="1" fillId="0" borderId="9" xfId="0" applyFont="1" applyBorder="1"/>
    <xf numFmtId="0" fontId="8" fillId="6" borderId="10" xfId="0" applyFont="1" applyFill="1" applyBorder="1"/>
    <xf numFmtId="0" fontId="1" fillId="0" borderId="11" xfId="0" applyFont="1" applyBorder="1"/>
    <xf numFmtId="0" fontId="8" fillId="6" borderId="12" xfId="0" applyFont="1" applyFill="1" applyBorder="1"/>
    <xf numFmtId="0" fontId="1" fillId="0" borderId="13" xfId="1" applyNumberFormat="1" applyFont="1" applyBorder="1"/>
    <xf numFmtId="0" fontId="6" fillId="7" borderId="0" xfId="0" applyFont="1" applyFill="1"/>
    <xf numFmtId="164" fontId="6" fillId="7" borderId="0" xfId="0" applyNumberFormat="1" applyFont="1" applyFill="1"/>
    <xf numFmtId="164" fontId="0" fillId="0" borderId="0" xfId="0" applyNumberFormat="1"/>
    <xf numFmtId="2" fontId="0" fillId="0" borderId="0" xfId="0" applyNumberFormat="1"/>
    <xf numFmtId="0" fontId="0" fillId="10" borderId="14" xfId="0" applyFill="1" applyBorder="1"/>
    <xf numFmtId="0" fontId="0" fillId="10" borderId="15" xfId="0" applyFill="1" applyBorder="1"/>
    <xf numFmtId="0" fontId="0" fillId="10" borderId="16" xfId="0" applyFill="1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8" borderId="14" xfId="0" applyFill="1" applyBorder="1"/>
    <xf numFmtId="2" fontId="0" fillId="8" borderId="15" xfId="0" applyNumberFormat="1" applyFill="1" applyBorder="1"/>
    <xf numFmtId="0" fontId="0" fillId="8" borderId="16" xfId="0" applyFill="1" applyBorder="1"/>
    <xf numFmtId="2" fontId="0" fillId="0" borderId="0" xfId="0" applyNumberFormat="1" applyBorder="1"/>
    <xf numFmtId="2" fontId="0" fillId="0" borderId="20" xfId="0" applyNumberFormat="1" applyBorder="1"/>
    <xf numFmtId="0" fontId="6" fillId="7" borderId="14" xfId="0" applyFont="1" applyFill="1" applyBorder="1"/>
    <xf numFmtId="164" fontId="6" fillId="7" borderId="15" xfId="0" applyNumberFormat="1" applyFont="1" applyFill="1" applyBorder="1"/>
    <xf numFmtId="0" fontId="0" fillId="9" borderId="15" xfId="0" applyFill="1" applyBorder="1"/>
    <xf numFmtId="0" fontId="0" fillId="0" borderId="16" xfId="0" applyBorder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/>
    <xf numFmtId="164" fontId="0" fillId="0" borderId="18" xfId="0" applyNumberFormat="1" applyBorder="1"/>
    <xf numFmtId="164" fontId="0" fillId="0" borderId="21" xfId="0" applyNumberFormat="1" applyBorder="1"/>
    <xf numFmtId="0" fontId="0" fillId="0" borderId="0" xfId="0" applyNumberFormat="1"/>
    <xf numFmtId="0" fontId="0" fillId="10" borderId="14" xfId="0" applyFill="1" applyBorder="1" applyAlignment="1">
      <alignment wrapText="1"/>
    </xf>
    <xf numFmtId="0" fontId="0" fillId="10" borderId="16" xfId="0" applyFill="1" applyBorder="1" applyAlignment="1">
      <alignment wrapText="1"/>
    </xf>
    <xf numFmtId="15" fontId="0" fillId="0" borderId="17" xfId="0" applyNumberFormat="1" applyBorder="1"/>
    <xf numFmtId="0" fontId="0" fillId="0" borderId="0" xfId="0" applyNumberFormat="1" applyBorder="1"/>
    <xf numFmtId="14" fontId="0" fillId="0" borderId="18" xfId="0" applyNumberFormat="1" applyBorder="1"/>
    <xf numFmtId="0" fontId="0" fillId="0" borderId="20" xfId="0" applyNumberFormat="1" applyBorder="1"/>
    <xf numFmtId="15" fontId="0" fillId="0" borderId="19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sqref="A1:B11"/>
    </sheetView>
  </sheetViews>
  <sheetFormatPr defaultColWidth="18.28515625" defaultRowHeight="14.25" customHeight="1" x14ac:dyDescent="0.25"/>
  <cols>
    <col min="1" max="2" width="12.7109375" style="1" customWidth="1"/>
    <col min="3" max="3" width="13" style="1" customWidth="1"/>
    <col min="4" max="4" width="6.7109375" style="1" customWidth="1"/>
    <col min="5" max="5" width="22.7109375" style="1" customWidth="1"/>
    <col min="6" max="6" width="17.7109375" style="1" customWidth="1"/>
    <col min="7" max="16384" width="18.28515625" style="1"/>
  </cols>
  <sheetData>
    <row r="1" spans="1:6" ht="14.25" customHeight="1" x14ac:dyDescent="0.25">
      <c r="A1" s="4" t="s">
        <v>1</v>
      </c>
      <c r="B1" s="4" t="s">
        <v>0</v>
      </c>
      <c r="C1" s="4" t="s">
        <v>23</v>
      </c>
      <c r="D1" s="4" t="s">
        <v>24</v>
      </c>
      <c r="E1" s="5" t="s">
        <v>22</v>
      </c>
      <c r="F1" s="4" t="s">
        <v>35</v>
      </c>
    </row>
    <row r="2" spans="1:6" ht="14.25" customHeight="1" x14ac:dyDescent="0.25">
      <c r="A2" s="13" t="s">
        <v>15</v>
      </c>
      <c r="B2" s="13" t="s">
        <v>14</v>
      </c>
      <c r="C2" s="13" t="s">
        <v>37</v>
      </c>
      <c r="D2" s="13" t="s">
        <v>27</v>
      </c>
      <c r="E2" s="14"/>
      <c r="F2" s="13"/>
    </row>
    <row r="3" spans="1:6" ht="14.25" customHeight="1" x14ac:dyDescent="0.25">
      <c r="A3" s="13" t="s">
        <v>17</v>
      </c>
      <c r="B3" s="13" t="s">
        <v>16</v>
      </c>
      <c r="C3" s="13" t="s">
        <v>43</v>
      </c>
      <c r="D3" s="13" t="s">
        <v>25</v>
      </c>
      <c r="E3" s="14"/>
      <c r="F3" s="13"/>
    </row>
    <row r="4" spans="1:6" ht="14.25" customHeight="1" x14ac:dyDescent="0.25">
      <c r="A4" s="13" t="s">
        <v>5</v>
      </c>
      <c r="B4" s="13" t="s">
        <v>4</v>
      </c>
      <c r="C4" s="13" t="s">
        <v>45</v>
      </c>
      <c r="D4" s="13" t="s">
        <v>26</v>
      </c>
      <c r="E4" s="14"/>
      <c r="F4" s="13"/>
    </row>
    <row r="5" spans="1:6" ht="14.25" customHeight="1" x14ac:dyDescent="0.25">
      <c r="A5" s="13" t="s">
        <v>11</v>
      </c>
      <c r="B5" s="13" t="s">
        <v>10</v>
      </c>
      <c r="C5" s="13" t="s">
        <v>44</v>
      </c>
      <c r="D5" s="13" t="s">
        <v>34</v>
      </c>
      <c r="E5" s="14"/>
      <c r="F5" s="13"/>
    </row>
    <row r="6" spans="1:6" ht="14.25" customHeight="1" x14ac:dyDescent="0.25">
      <c r="A6" s="13" t="s">
        <v>21</v>
      </c>
      <c r="B6" s="13" t="s">
        <v>20</v>
      </c>
      <c r="C6" s="13" t="s">
        <v>36</v>
      </c>
      <c r="D6" s="13" t="s">
        <v>28</v>
      </c>
      <c r="E6" s="14"/>
      <c r="F6" s="13"/>
    </row>
    <row r="7" spans="1:6" ht="14.25" customHeight="1" x14ac:dyDescent="0.25">
      <c r="A7" s="13" t="s">
        <v>7</v>
      </c>
      <c r="B7" s="13" t="s">
        <v>6</v>
      </c>
      <c r="C7" s="13" t="s">
        <v>38</v>
      </c>
      <c r="D7" s="13" t="s">
        <v>29</v>
      </c>
      <c r="E7" s="14"/>
      <c r="F7" s="13"/>
    </row>
    <row r="8" spans="1:6" ht="14.25" customHeight="1" x14ac:dyDescent="0.25">
      <c r="A8" s="13" t="s">
        <v>9</v>
      </c>
      <c r="B8" s="13" t="s">
        <v>8</v>
      </c>
      <c r="C8" s="13" t="s">
        <v>42</v>
      </c>
      <c r="D8" s="13" t="s">
        <v>30</v>
      </c>
      <c r="E8" s="14"/>
      <c r="F8" s="13"/>
    </row>
    <row r="9" spans="1:6" ht="14.25" customHeight="1" x14ac:dyDescent="0.25">
      <c r="A9" s="13" t="s">
        <v>13</v>
      </c>
      <c r="B9" s="13" t="s">
        <v>12</v>
      </c>
      <c r="C9" s="13" t="s">
        <v>41</v>
      </c>
      <c r="D9" s="13" t="s">
        <v>31</v>
      </c>
      <c r="E9" s="14"/>
      <c r="F9" s="13"/>
    </row>
    <row r="10" spans="1:6" ht="14.25" customHeight="1" x14ac:dyDescent="0.25">
      <c r="A10" s="13" t="s">
        <v>3</v>
      </c>
      <c r="B10" s="13" t="s">
        <v>2</v>
      </c>
      <c r="C10" s="13" t="s">
        <v>40</v>
      </c>
      <c r="D10" s="13" t="s">
        <v>32</v>
      </c>
      <c r="E10" s="14"/>
      <c r="F10" s="13"/>
    </row>
    <row r="11" spans="1:6" ht="14.25" customHeight="1" x14ac:dyDescent="0.25">
      <c r="A11" s="13" t="s">
        <v>19</v>
      </c>
      <c r="B11" s="13" t="s">
        <v>18</v>
      </c>
      <c r="C11" s="13" t="s">
        <v>39</v>
      </c>
      <c r="D11" s="13" t="s">
        <v>33</v>
      </c>
      <c r="E11" s="14"/>
      <c r="F11" s="13"/>
    </row>
    <row r="14" spans="1:6" ht="14.25" customHeight="1" thickBot="1" x14ac:dyDescent="0.3"/>
    <row r="15" spans="1:6" ht="14.25" customHeight="1" x14ac:dyDescent="0.25">
      <c r="E15" s="6"/>
      <c r="F15" s="8"/>
    </row>
    <row r="16" spans="1:6" ht="15.75" customHeight="1" x14ac:dyDescent="0.25">
      <c r="E16" s="12" t="s">
        <v>46</v>
      </c>
      <c r="F16" s="10" t="s">
        <v>48</v>
      </c>
    </row>
    <row r="17" spans="5:6" ht="15.75" customHeight="1" x14ac:dyDescent="0.25">
      <c r="E17" s="12" t="s">
        <v>47</v>
      </c>
      <c r="F17" s="11">
        <v>25</v>
      </c>
    </row>
    <row r="18" spans="5:6" ht="14.25" customHeight="1" x14ac:dyDescent="0.25">
      <c r="E18" s="7"/>
      <c r="F18" s="9"/>
    </row>
    <row r="19" spans="5:6" ht="54.75" customHeight="1" thickBot="1" x14ac:dyDescent="0.3">
      <c r="E19" s="15"/>
      <c r="F19" s="16"/>
    </row>
    <row r="20" spans="5:6" ht="14.25" customHeight="1" x14ac:dyDescent="0.25">
      <c r="F20" s="3"/>
    </row>
    <row r="21" spans="5:6" ht="14.25" customHeight="1" x14ac:dyDescent="0.25">
      <c r="F21" s="3"/>
    </row>
    <row r="22" spans="5:6" ht="14.25" customHeight="1" x14ac:dyDescent="0.25">
      <c r="F22" s="3"/>
    </row>
    <row r="38" spans="2:2" ht="14.25" customHeight="1" x14ac:dyDescent="0.25">
      <c r="B38" s="2"/>
    </row>
  </sheetData>
  <mergeCells count="1">
    <mergeCell ref="E19:F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5" sqref="D5"/>
    </sheetView>
  </sheetViews>
  <sheetFormatPr defaultRowHeight="15" x14ac:dyDescent="0.25"/>
  <sheetData>
    <row r="1" spans="1:4" ht="15.75" x14ac:dyDescent="0.25">
      <c r="A1" s="4" t="s">
        <v>1</v>
      </c>
      <c r="B1" s="4" t="s">
        <v>0</v>
      </c>
    </row>
    <row r="2" spans="1:4" ht="15.75" x14ac:dyDescent="0.25">
      <c r="A2" s="13" t="s">
        <v>241</v>
      </c>
      <c r="B2" s="13" t="s">
        <v>251</v>
      </c>
    </row>
    <row r="3" spans="1:4" ht="15.75" x14ac:dyDescent="0.25">
      <c r="A3" s="13" t="s">
        <v>242</v>
      </c>
      <c r="B3" s="13" t="s">
        <v>252</v>
      </c>
    </row>
    <row r="4" spans="1:4" ht="15.75" x14ac:dyDescent="0.25">
      <c r="A4" s="13" t="s">
        <v>243</v>
      </c>
      <c r="B4" s="13" t="s">
        <v>253</v>
      </c>
    </row>
    <row r="5" spans="1:4" ht="15.75" x14ac:dyDescent="0.25">
      <c r="A5" s="13" t="s">
        <v>244</v>
      </c>
      <c r="B5" s="13" t="s">
        <v>254</v>
      </c>
      <c r="D5" t="s">
        <v>261</v>
      </c>
    </row>
    <row r="6" spans="1:4" ht="15.75" x14ac:dyDescent="0.25">
      <c r="A6" s="13" t="s">
        <v>245</v>
      </c>
      <c r="B6" s="13" t="s">
        <v>255</v>
      </c>
    </row>
    <row r="7" spans="1:4" ht="15.75" x14ac:dyDescent="0.25">
      <c r="A7" s="13" t="s">
        <v>246</v>
      </c>
      <c r="B7" s="13" t="s">
        <v>256</v>
      </c>
    </row>
    <row r="8" spans="1:4" ht="15.75" x14ac:dyDescent="0.25">
      <c r="A8" s="13" t="s">
        <v>247</v>
      </c>
      <c r="B8" s="13" t="s">
        <v>257</v>
      </c>
    </row>
    <row r="9" spans="1:4" ht="15.75" x14ac:dyDescent="0.25">
      <c r="A9" s="13" t="s">
        <v>248</v>
      </c>
      <c r="B9" s="13" t="s">
        <v>258</v>
      </c>
    </row>
    <row r="10" spans="1:4" ht="15.75" x14ac:dyDescent="0.25">
      <c r="A10" s="13" t="s">
        <v>249</v>
      </c>
      <c r="B10" s="13" t="s">
        <v>259</v>
      </c>
    </row>
    <row r="11" spans="1:4" ht="15.75" x14ac:dyDescent="0.25">
      <c r="A11" s="13" t="s">
        <v>250</v>
      </c>
      <c r="B11" s="13" t="s">
        <v>260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B16"/>
    </sheetView>
  </sheetViews>
  <sheetFormatPr defaultRowHeight="15" x14ac:dyDescent="0.25"/>
  <sheetData>
    <row r="1" spans="1:4" x14ac:dyDescent="0.25">
      <c r="A1" s="25" t="s">
        <v>223</v>
      </c>
      <c r="B1" s="26" t="s">
        <v>224</v>
      </c>
    </row>
    <row r="2" spans="1:4" x14ac:dyDescent="0.25">
      <c r="A2" t="s">
        <v>225</v>
      </c>
      <c r="B2" s="27">
        <v>19.989999999999998</v>
      </c>
    </row>
    <row r="3" spans="1:4" x14ac:dyDescent="0.25">
      <c r="A3" t="s">
        <v>226</v>
      </c>
      <c r="B3" s="27">
        <v>5.49</v>
      </c>
    </row>
    <row r="4" spans="1:4" x14ac:dyDescent="0.25">
      <c r="A4" t="s">
        <v>227</v>
      </c>
      <c r="B4" s="27">
        <v>25.99</v>
      </c>
    </row>
    <row r="5" spans="1:4" x14ac:dyDescent="0.25">
      <c r="A5" t="s">
        <v>228</v>
      </c>
      <c r="B5" s="27">
        <v>24.99</v>
      </c>
    </row>
    <row r="6" spans="1:4" x14ac:dyDescent="0.25">
      <c r="A6" t="s">
        <v>229</v>
      </c>
      <c r="B6" s="27">
        <v>35.99</v>
      </c>
      <c r="D6" t="s">
        <v>240</v>
      </c>
    </row>
    <row r="7" spans="1:4" x14ac:dyDescent="0.25">
      <c r="A7" t="s">
        <v>230</v>
      </c>
      <c r="B7" s="27">
        <v>4.99</v>
      </c>
      <c r="D7" t="s">
        <v>226</v>
      </c>
    </row>
    <row r="8" spans="1:4" x14ac:dyDescent="0.25">
      <c r="A8" t="s">
        <v>231</v>
      </c>
      <c r="B8" s="27">
        <v>15.49</v>
      </c>
    </row>
    <row r="9" spans="1:4" x14ac:dyDescent="0.25">
      <c r="A9" t="s">
        <v>232</v>
      </c>
      <c r="B9" s="27">
        <v>29.99</v>
      </c>
    </row>
    <row r="10" spans="1:4" x14ac:dyDescent="0.25">
      <c r="A10" t="s">
        <v>233</v>
      </c>
      <c r="B10" s="27">
        <v>8.99</v>
      </c>
    </row>
    <row r="11" spans="1:4" x14ac:dyDescent="0.25">
      <c r="A11" t="s">
        <v>234</v>
      </c>
      <c r="B11" s="27">
        <v>16.989999999999998</v>
      </c>
    </row>
    <row r="12" spans="1:4" x14ac:dyDescent="0.25">
      <c r="A12" t="s">
        <v>235</v>
      </c>
      <c r="B12" s="27">
        <v>12.99</v>
      </c>
    </row>
    <row r="13" spans="1:4" x14ac:dyDescent="0.25">
      <c r="A13" t="s">
        <v>236</v>
      </c>
      <c r="B13" s="27">
        <v>3.99</v>
      </c>
    </row>
    <row r="14" spans="1:4" x14ac:dyDescent="0.25">
      <c r="A14" t="s">
        <v>237</v>
      </c>
      <c r="B14" s="27">
        <v>9.99</v>
      </c>
    </row>
    <row r="15" spans="1:4" x14ac:dyDescent="0.25">
      <c r="A15" t="s">
        <v>238</v>
      </c>
      <c r="B15" s="27">
        <v>4.49</v>
      </c>
    </row>
    <row r="16" spans="1:4" x14ac:dyDescent="0.25">
      <c r="A16" t="s">
        <v>239</v>
      </c>
      <c r="B16" s="27">
        <v>5.99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C20" sqref="C20"/>
    </sheetView>
  </sheetViews>
  <sheetFormatPr defaultRowHeight="15" x14ac:dyDescent="0.25"/>
  <sheetData>
    <row r="1" spans="1:2" x14ac:dyDescent="0.25">
      <c r="A1" s="25" t="s">
        <v>223</v>
      </c>
      <c r="B1" s="26" t="s">
        <v>224</v>
      </c>
    </row>
    <row r="2" spans="1:2" x14ac:dyDescent="0.25">
      <c r="A2" t="s">
        <v>225</v>
      </c>
      <c r="B2" s="27">
        <v>19.989999999999998</v>
      </c>
    </row>
    <row r="3" spans="1:2" x14ac:dyDescent="0.25">
      <c r="A3" t="s">
        <v>226</v>
      </c>
      <c r="B3" s="27">
        <v>5.49</v>
      </c>
    </row>
    <row r="4" spans="1:2" x14ac:dyDescent="0.25">
      <c r="A4" t="s">
        <v>227</v>
      </c>
      <c r="B4" s="27">
        <v>25.99</v>
      </c>
    </row>
    <row r="5" spans="1:2" x14ac:dyDescent="0.25">
      <c r="A5" t="s">
        <v>228</v>
      </c>
      <c r="B5" s="27">
        <v>24.99</v>
      </c>
    </row>
    <row r="6" spans="1:2" x14ac:dyDescent="0.25">
      <c r="A6" t="s">
        <v>229</v>
      </c>
      <c r="B6" s="27">
        <v>35.99</v>
      </c>
    </row>
    <row r="7" spans="1:2" x14ac:dyDescent="0.25">
      <c r="A7" t="s">
        <v>230</v>
      </c>
      <c r="B7" s="27">
        <v>4.99</v>
      </c>
    </row>
    <row r="8" spans="1:2" x14ac:dyDescent="0.25">
      <c r="A8" t="s">
        <v>231</v>
      </c>
      <c r="B8" s="27">
        <v>15.49</v>
      </c>
    </row>
    <row r="9" spans="1:2" x14ac:dyDescent="0.25">
      <c r="A9" t="s">
        <v>232</v>
      </c>
      <c r="B9" s="27">
        <v>29.99</v>
      </c>
    </row>
    <row r="10" spans="1:2" x14ac:dyDescent="0.25">
      <c r="A10" t="s">
        <v>233</v>
      </c>
      <c r="B10" s="27">
        <v>8.99</v>
      </c>
    </row>
    <row r="11" spans="1:2" x14ac:dyDescent="0.25">
      <c r="A11" t="s">
        <v>234</v>
      </c>
      <c r="B11" s="27">
        <v>16.989999999999998</v>
      </c>
    </row>
    <row r="12" spans="1:2" x14ac:dyDescent="0.25">
      <c r="A12" t="s">
        <v>235</v>
      </c>
      <c r="B12" s="27">
        <v>12.99</v>
      </c>
    </row>
    <row r="13" spans="1:2" x14ac:dyDescent="0.25">
      <c r="A13" t="s">
        <v>236</v>
      </c>
      <c r="B13" s="27">
        <v>3.99</v>
      </c>
    </row>
    <row r="14" spans="1:2" x14ac:dyDescent="0.25">
      <c r="A14" t="s">
        <v>237</v>
      </c>
      <c r="B14" s="27">
        <v>9.99</v>
      </c>
    </row>
    <row r="15" spans="1:2" x14ac:dyDescent="0.25">
      <c r="A15" t="s">
        <v>238</v>
      </c>
      <c r="B15" s="27">
        <v>4.49</v>
      </c>
    </row>
    <row r="16" spans="1:2" x14ac:dyDescent="0.25">
      <c r="A16" t="s">
        <v>239</v>
      </c>
      <c r="B16" s="27">
        <v>5.99</v>
      </c>
    </row>
    <row r="20" spans="1:1" ht="195" x14ac:dyDescent="0.25">
      <c r="A20" s="49" t="s">
        <v>298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activeCell="H30" sqref="H30"/>
    </sheetView>
  </sheetViews>
  <sheetFormatPr defaultRowHeight="15" x14ac:dyDescent="0.25"/>
  <sheetData>
    <row r="1" spans="1:6" ht="16.5" thickBot="1" x14ac:dyDescent="0.3">
      <c r="A1" s="17" t="s">
        <v>0</v>
      </c>
      <c r="B1" s="17" t="s">
        <v>1</v>
      </c>
      <c r="C1" s="17" t="s">
        <v>49</v>
      </c>
    </row>
    <row r="2" spans="1:6" ht="15.75" x14ac:dyDescent="0.25">
      <c r="A2" s="18" t="s">
        <v>50</v>
      </c>
      <c r="B2" s="18" t="s">
        <v>51</v>
      </c>
      <c r="C2" s="18" t="s">
        <v>52</v>
      </c>
      <c r="E2" s="19" t="s">
        <v>220</v>
      </c>
      <c r="F2" s="20"/>
    </row>
    <row r="3" spans="1:6" ht="15.75" x14ac:dyDescent="0.25">
      <c r="A3" s="18" t="s">
        <v>53</v>
      </c>
      <c r="B3" s="18" t="s">
        <v>54</v>
      </c>
      <c r="C3" s="18"/>
      <c r="E3" s="21" t="s">
        <v>221</v>
      </c>
      <c r="F3" s="22"/>
    </row>
    <row r="4" spans="1:6" ht="16.5" thickBot="1" x14ac:dyDescent="0.3">
      <c r="A4" s="18" t="s">
        <v>55</v>
      </c>
      <c r="B4" s="18" t="s">
        <v>56</v>
      </c>
      <c r="C4" s="18" t="s">
        <v>57</v>
      </c>
      <c r="E4" s="23" t="s">
        <v>222</v>
      </c>
      <c r="F4" s="24"/>
    </row>
    <row r="5" spans="1:6" ht="15.75" x14ac:dyDescent="0.25">
      <c r="A5" s="18" t="s">
        <v>58</v>
      </c>
      <c r="B5" s="18" t="s">
        <v>59</v>
      </c>
      <c r="C5" s="18" t="s">
        <v>57</v>
      </c>
    </row>
    <row r="6" spans="1:6" ht="15.75" x14ac:dyDescent="0.25">
      <c r="A6" s="18" t="s">
        <v>60</v>
      </c>
      <c r="B6" s="18" t="s">
        <v>61</v>
      </c>
      <c r="C6" s="18" t="s">
        <v>57</v>
      </c>
    </row>
    <row r="7" spans="1:6" ht="15.75" x14ac:dyDescent="0.25">
      <c r="A7" s="18" t="s">
        <v>62</v>
      </c>
      <c r="B7" s="18" t="s">
        <v>63</v>
      </c>
      <c r="C7" s="18"/>
    </row>
    <row r="8" spans="1:6" ht="15.75" x14ac:dyDescent="0.25">
      <c r="A8" s="18" t="s">
        <v>64</v>
      </c>
      <c r="B8" s="18" t="s">
        <v>65</v>
      </c>
      <c r="C8" s="18" t="s">
        <v>52</v>
      </c>
    </row>
    <row r="9" spans="1:6" ht="15.75" x14ac:dyDescent="0.25">
      <c r="A9" s="18" t="s">
        <v>66</v>
      </c>
      <c r="B9" s="18" t="s">
        <v>65</v>
      </c>
      <c r="C9" s="18"/>
    </row>
    <row r="10" spans="1:6" ht="15.75" x14ac:dyDescent="0.25">
      <c r="A10" s="18" t="s">
        <v>67</v>
      </c>
      <c r="B10" s="18" t="s">
        <v>68</v>
      </c>
      <c r="C10" s="18" t="s">
        <v>57</v>
      </c>
    </row>
    <row r="11" spans="1:6" ht="15.75" x14ac:dyDescent="0.25">
      <c r="A11" s="18" t="s">
        <v>69</v>
      </c>
      <c r="B11" s="18" t="s">
        <v>70</v>
      </c>
      <c r="C11" s="18"/>
    </row>
    <row r="12" spans="1:6" ht="15.75" x14ac:dyDescent="0.25">
      <c r="A12" s="18" t="s">
        <v>71</v>
      </c>
      <c r="B12" s="18" t="s">
        <v>72</v>
      </c>
      <c r="C12" s="18" t="s">
        <v>52</v>
      </c>
    </row>
    <row r="13" spans="1:6" ht="15.75" x14ac:dyDescent="0.25">
      <c r="A13" s="18" t="s">
        <v>73</v>
      </c>
      <c r="B13" s="18" t="s">
        <v>74</v>
      </c>
      <c r="C13" s="18" t="s">
        <v>52</v>
      </c>
    </row>
    <row r="14" spans="1:6" ht="15.75" x14ac:dyDescent="0.25">
      <c r="A14" s="18" t="s">
        <v>75</v>
      </c>
      <c r="B14" s="18" t="s">
        <v>76</v>
      </c>
      <c r="C14" s="18" t="s">
        <v>52</v>
      </c>
    </row>
    <row r="15" spans="1:6" ht="15.75" x14ac:dyDescent="0.25">
      <c r="A15" s="18" t="s">
        <v>77</v>
      </c>
      <c r="B15" s="18" t="s">
        <v>78</v>
      </c>
      <c r="C15" s="18" t="s">
        <v>52</v>
      </c>
    </row>
    <row r="16" spans="1:6" ht="15.75" x14ac:dyDescent="0.25">
      <c r="A16" s="18" t="s">
        <v>79</v>
      </c>
      <c r="B16" s="18" t="s">
        <v>80</v>
      </c>
      <c r="C16" s="18"/>
    </row>
    <row r="17" spans="1:3" ht="15.75" x14ac:dyDescent="0.25">
      <c r="A17" s="18" t="s">
        <v>81</v>
      </c>
      <c r="B17" s="18" t="s">
        <v>82</v>
      </c>
      <c r="C17" s="18" t="s">
        <v>57</v>
      </c>
    </row>
    <row r="18" spans="1:3" ht="15.75" x14ac:dyDescent="0.25">
      <c r="A18" s="18" t="s">
        <v>83</v>
      </c>
      <c r="B18" s="18" t="s">
        <v>84</v>
      </c>
      <c r="C18" s="18" t="s">
        <v>52</v>
      </c>
    </row>
    <row r="19" spans="1:3" ht="15.75" x14ac:dyDescent="0.25">
      <c r="A19" s="18" t="s">
        <v>85</v>
      </c>
      <c r="B19" s="18" t="s">
        <v>86</v>
      </c>
      <c r="C19" s="18" t="s">
        <v>52</v>
      </c>
    </row>
    <row r="20" spans="1:3" ht="15.75" x14ac:dyDescent="0.25">
      <c r="A20" s="18" t="s">
        <v>87</v>
      </c>
      <c r="B20" s="18" t="s">
        <v>88</v>
      </c>
      <c r="C20" s="18"/>
    </row>
    <row r="21" spans="1:3" ht="15.75" x14ac:dyDescent="0.25">
      <c r="A21" s="18" t="s">
        <v>89</v>
      </c>
      <c r="B21" s="18" t="s">
        <v>90</v>
      </c>
      <c r="C21" s="18" t="s">
        <v>52</v>
      </c>
    </row>
    <row r="22" spans="1:3" ht="15.75" x14ac:dyDescent="0.25">
      <c r="A22" s="18" t="s">
        <v>91</v>
      </c>
      <c r="B22" s="18" t="s">
        <v>92</v>
      </c>
      <c r="C22" s="18" t="s">
        <v>57</v>
      </c>
    </row>
    <row r="23" spans="1:3" ht="15.75" x14ac:dyDescent="0.25">
      <c r="A23" s="18" t="s">
        <v>93</v>
      </c>
      <c r="B23" s="18" t="s">
        <v>94</v>
      </c>
      <c r="C23" s="18" t="s">
        <v>52</v>
      </c>
    </row>
    <row r="24" spans="1:3" ht="15.75" x14ac:dyDescent="0.25">
      <c r="A24" s="18" t="s">
        <v>95</v>
      </c>
      <c r="B24" s="18" t="s">
        <v>96</v>
      </c>
      <c r="C24" s="18" t="s">
        <v>57</v>
      </c>
    </row>
    <row r="25" spans="1:3" ht="15.75" x14ac:dyDescent="0.25">
      <c r="A25" s="18" t="s">
        <v>97</v>
      </c>
      <c r="B25" s="18" t="s">
        <v>98</v>
      </c>
      <c r="C25" s="18" t="s">
        <v>52</v>
      </c>
    </row>
    <row r="26" spans="1:3" ht="15.75" x14ac:dyDescent="0.25">
      <c r="A26" s="18" t="s">
        <v>99</v>
      </c>
      <c r="B26" s="18" t="s">
        <v>100</v>
      </c>
      <c r="C26" s="18"/>
    </row>
    <row r="27" spans="1:3" ht="15.75" x14ac:dyDescent="0.25">
      <c r="A27" s="18" t="s">
        <v>101</v>
      </c>
      <c r="B27" s="18" t="s">
        <v>102</v>
      </c>
      <c r="C27" s="18"/>
    </row>
    <row r="28" spans="1:3" ht="15.75" x14ac:dyDescent="0.25">
      <c r="A28" s="18" t="s">
        <v>103</v>
      </c>
      <c r="B28" s="18" t="s">
        <v>104</v>
      </c>
      <c r="C28" s="18" t="s">
        <v>57</v>
      </c>
    </row>
    <row r="29" spans="1:3" ht="15.75" x14ac:dyDescent="0.25">
      <c r="A29" s="18" t="s">
        <v>105</v>
      </c>
      <c r="B29" s="18" t="s">
        <v>106</v>
      </c>
      <c r="C29" s="18" t="s">
        <v>57</v>
      </c>
    </row>
    <row r="30" spans="1:3" ht="15.75" x14ac:dyDescent="0.25">
      <c r="A30" s="18" t="s">
        <v>107</v>
      </c>
      <c r="B30" s="18" t="s">
        <v>108</v>
      </c>
      <c r="C30" s="18"/>
    </row>
    <row r="31" spans="1:3" ht="15.75" x14ac:dyDescent="0.25">
      <c r="A31" s="18" t="s">
        <v>109</v>
      </c>
      <c r="B31" s="18" t="s">
        <v>110</v>
      </c>
      <c r="C31" s="18"/>
    </row>
    <row r="32" spans="1:3" ht="15.75" x14ac:dyDescent="0.25">
      <c r="A32" s="18" t="s">
        <v>111</v>
      </c>
      <c r="B32" s="18" t="s">
        <v>112</v>
      </c>
      <c r="C32" s="18" t="s">
        <v>52</v>
      </c>
    </row>
    <row r="33" spans="1:3" ht="15.75" x14ac:dyDescent="0.25">
      <c r="A33" s="18" t="s">
        <v>113</v>
      </c>
      <c r="B33" s="18" t="s">
        <v>114</v>
      </c>
      <c r="C33" s="18"/>
    </row>
    <row r="34" spans="1:3" ht="15.75" x14ac:dyDescent="0.25">
      <c r="A34" s="18" t="s">
        <v>115</v>
      </c>
      <c r="B34" s="18" t="s">
        <v>116</v>
      </c>
      <c r="C34" s="18" t="s">
        <v>52</v>
      </c>
    </row>
    <row r="35" spans="1:3" ht="15.75" x14ac:dyDescent="0.25">
      <c r="A35" s="18" t="s">
        <v>117</v>
      </c>
      <c r="B35" s="18" t="s">
        <v>118</v>
      </c>
      <c r="C35" s="18" t="s">
        <v>52</v>
      </c>
    </row>
    <row r="36" spans="1:3" ht="15.75" x14ac:dyDescent="0.25">
      <c r="A36" s="18" t="s">
        <v>119</v>
      </c>
      <c r="B36" s="18" t="s">
        <v>120</v>
      </c>
      <c r="C36" s="18"/>
    </row>
    <row r="37" spans="1:3" ht="15.75" x14ac:dyDescent="0.25">
      <c r="A37" s="18" t="s">
        <v>121</v>
      </c>
      <c r="B37" s="18" t="s">
        <v>122</v>
      </c>
      <c r="C37" s="18" t="s">
        <v>57</v>
      </c>
    </row>
    <row r="38" spans="1:3" ht="15.75" x14ac:dyDescent="0.25">
      <c r="A38" s="18" t="s">
        <v>123</v>
      </c>
      <c r="B38" s="18" t="s">
        <v>124</v>
      </c>
      <c r="C38" s="18" t="s">
        <v>52</v>
      </c>
    </row>
    <row r="39" spans="1:3" ht="15.75" x14ac:dyDescent="0.25">
      <c r="A39" s="18" t="s">
        <v>125</v>
      </c>
      <c r="B39" s="18" t="s">
        <v>126</v>
      </c>
      <c r="C39" s="18" t="s">
        <v>57</v>
      </c>
    </row>
    <row r="40" spans="1:3" ht="15.75" x14ac:dyDescent="0.25">
      <c r="A40" s="18" t="s">
        <v>127</v>
      </c>
      <c r="B40" s="18" t="s">
        <v>128</v>
      </c>
      <c r="C40" s="18" t="s">
        <v>52</v>
      </c>
    </row>
    <row r="41" spans="1:3" ht="15.75" x14ac:dyDescent="0.25">
      <c r="A41" s="18" t="s">
        <v>129</v>
      </c>
      <c r="B41" s="18" t="s">
        <v>130</v>
      </c>
      <c r="C41" s="18"/>
    </row>
    <row r="42" spans="1:3" ht="15.75" x14ac:dyDescent="0.25">
      <c r="A42" s="18" t="s">
        <v>131</v>
      </c>
      <c r="B42" s="18" t="s">
        <v>132</v>
      </c>
      <c r="C42" s="18"/>
    </row>
    <row r="43" spans="1:3" ht="15.75" x14ac:dyDescent="0.25">
      <c r="A43" s="18" t="s">
        <v>133</v>
      </c>
      <c r="B43" s="18" t="s">
        <v>134</v>
      </c>
      <c r="C43" s="18" t="s">
        <v>57</v>
      </c>
    </row>
    <row r="44" spans="1:3" ht="15.75" x14ac:dyDescent="0.25">
      <c r="A44" s="18" t="s">
        <v>135</v>
      </c>
      <c r="B44" s="18" t="s">
        <v>136</v>
      </c>
      <c r="C44" s="18" t="s">
        <v>52</v>
      </c>
    </row>
    <row r="45" spans="1:3" ht="15.75" x14ac:dyDescent="0.25">
      <c r="A45" s="18" t="s">
        <v>137</v>
      </c>
      <c r="B45" s="18" t="s">
        <v>138</v>
      </c>
      <c r="C45" s="18"/>
    </row>
    <row r="46" spans="1:3" ht="15.75" x14ac:dyDescent="0.25">
      <c r="A46" s="18" t="s">
        <v>139</v>
      </c>
      <c r="B46" s="18" t="s">
        <v>140</v>
      </c>
      <c r="C46" s="18" t="s">
        <v>57</v>
      </c>
    </row>
    <row r="47" spans="1:3" ht="15.75" x14ac:dyDescent="0.25">
      <c r="A47" s="18" t="s">
        <v>141</v>
      </c>
      <c r="B47" s="18" t="s">
        <v>142</v>
      </c>
      <c r="C47" s="18" t="s">
        <v>57</v>
      </c>
    </row>
    <row r="48" spans="1:3" ht="15.75" x14ac:dyDescent="0.25">
      <c r="A48" s="18" t="s">
        <v>143</v>
      </c>
      <c r="B48" s="18" t="s">
        <v>144</v>
      </c>
      <c r="C48" s="18"/>
    </row>
    <row r="49" spans="1:3" ht="15.75" x14ac:dyDescent="0.25">
      <c r="A49" s="18" t="s">
        <v>145</v>
      </c>
      <c r="B49" s="18" t="s">
        <v>146</v>
      </c>
      <c r="C49" s="18" t="s">
        <v>52</v>
      </c>
    </row>
    <row r="50" spans="1:3" ht="15.75" x14ac:dyDescent="0.25">
      <c r="A50" s="18" t="s">
        <v>147</v>
      </c>
      <c r="B50" s="18" t="s">
        <v>148</v>
      </c>
      <c r="C50" s="18"/>
    </row>
    <row r="51" spans="1:3" ht="15.75" x14ac:dyDescent="0.25">
      <c r="A51" s="18" t="s">
        <v>149</v>
      </c>
      <c r="B51" s="18" t="s">
        <v>150</v>
      </c>
      <c r="C51" s="18"/>
    </row>
    <row r="52" spans="1:3" ht="15.75" x14ac:dyDescent="0.25">
      <c r="A52" s="18" t="s">
        <v>151</v>
      </c>
      <c r="B52" s="18" t="s">
        <v>152</v>
      </c>
      <c r="C52" s="18" t="s">
        <v>52</v>
      </c>
    </row>
    <row r="53" spans="1:3" ht="15.75" x14ac:dyDescent="0.25">
      <c r="A53" s="18" t="s">
        <v>153</v>
      </c>
      <c r="B53" s="18" t="s">
        <v>154</v>
      </c>
      <c r="C53" s="18" t="s">
        <v>52</v>
      </c>
    </row>
    <row r="54" spans="1:3" ht="15.75" x14ac:dyDescent="0.25">
      <c r="A54" s="18" t="s">
        <v>155</v>
      </c>
      <c r="B54" s="18" t="s">
        <v>156</v>
      </c>
      <c r="C54" s="18"/>
    </row>
    <row r="55" spans="1:3" ht="15.75" x14ac:dyDescent="0.25">
      <c r="A55" s="18" t="s">
        <v>157</v>
      </c>
      <c r="B55" s="18" t="s">
        <v>158</v>
      </c>
      <c r="C55" s="18"/>
    </row>
    <row r="56" spans="1:3" ht="15.75" x14ac:dyDescent="0.25">
      <c r="A56" s="18" t="s">
        <v>159</v>
      </c>
      <c r="B56" s="18" t="s">
        <v>160</v>
      </c>
      <c r="C56" s="18" t="s">
        <v>52</v>
      </c>
    </row>
    <row r="57" spans="1:3" ht="15.75" x14ac:dyDescent="0.25">
      <c r="A57" s="18" t="s">
        <v>161</v>
      </c>
      <c r="B57" s="18" t="s">
        <v>162</v>
      </c>
      <c r="C57" s="18" t="s">
        <v>52</v>
      </c>
    </row>
    <row r="58" spans="1:3" ht="15.75" x14ac:dyDescent="0.25">
      <c r="A58" s="18" t="s">
        <v>163</v>
      </c>
      <c r="B58" s="18" t="s">
        <v>164</v>
      </c>
      <c r="C58" s="18" t="s">
        <v>52</v>
      </c>
    </row>
    <row r="59" spans="1:3" ht="15.75" x14ac:dyDescent="0.25">
      <c r="A59" s="18" t="s">
        <v>165</v>
      </c>
      <c r="B59" s="18" t="s">
        <v>166</v>
      </c>
      <c r="C59" s="18"/>
    </row>
    <row r="60" spans="1:3" ht="15.75" x14ac:dyDescent="0.25">
      <c r="A60" s="18" t="s">
        <v>167</v>
      </c>
      <c r="B60" s="18" t="s">
        <v>168</v>
      </c>
      <c r="C60" s="18"/>
    </row>
    <row r="61" spans="1:3" ht="15.75" x14ac:dyDescent="0.25">
      <c r="A61" s="18" t="s">
        <v>169</v>
      </c>
      <c r="B61" s="18" t="s">
        <v>170</v>
      </c>
      <c r="C61" s="18" t="s">
        <v>52</v>
      </c>
    </row>
    <row r="62" spans="1:3" ht="15.75" x14ac:dyDescent="0.25">
      <c r="A62" s="18" t="s">
        <v>171</v>
      </c>
      <c r="B62" s="18" t="s">
        <v>172</v>
      </c>
      <c r="C62" s="18"/>
    </row>
    <row r="63" spans="1:3" ht="15.75" x14ac:dyDescent="0.25">
      <c r="A63" s="18" t="s">
        <v>173</v>
      </c>
      <c r="B63" s="18" t="s">
        <v>174</v>
      </c>
      <c r="C63" s="18" t="s">
        <v>52</v>
      </c>
    </row>
    <row r="64" spans="1:3" ht="15.75" x14ac:dyDescent="0.25">
      <c r="A64" s="18" t="s">
        <v>175</v>
      </c>
      <c r="B64" s="18" t="s">
        <v>176</v>
      </c>
      <c r="C64" s="18" t="s">
        <v>52</v>
      </c>
    </row>
    <row r="65" spans="1:3" ht="15.75" x14ac:dyDescent="0.25">
      <c r="A65" s="18" t="s">
        <v>177</v>
      </c>
      <c r="B65" s="18" t="s">
        <v>178</v>
      </c>
      <c r="C65" s="18" t="s">
        <v>52</v>
      </c>
    </row>
    <row r="66" spans="1:3" ht="15.75" x14ac:dyDescent="0.25">
      <c r="A66" s="18" t="s">
        <v>179</v>
      </c>
      <c r="B66" s="18" t="s">
        <v>180</v>
      </c>
      <c r="C66" s="18" t="s">
        <v>57</v>
      </c>
    </row>
    <row r="67" spans="1:3" ht="15.75" x14ac:dyDescent="0.25">
      <c r="A67" s="18" t="s">
        <v>181</v>
      </c>
      <c r="B67" s="18" t="s">
        <v>182</v>
      </c>
      <c r="C67" s="18"/>
    </row>
    <row r="68" spans="1:3" ht="15.75" x14ac:dyDescent="0.25">
      <c r="A68" s="18" t="s">
        <v>183</v>
      </c>
      <c r="B68" s="18" t="s">
        <v>184</v>
      </c>
      <c r="C68" s="18" t="s">
        <v>52</v>
      </c>
    </row>
    <row r="69" spans="1:3" ht="15.75" x14ac:dyDescent="0.25">
      <c r="A69" s="18" t="s">
        <v>185</v>
      </c>
      <c r="B69" s="18" t="s">
        <v>186</v>
      </c>
      <c r="C69" s="18" t="s">
        <v>52</v>
      </c>
    </row>
    <row r="70" spans="1:3" ht="15.75" x14ac:dyDescent="0.25">
      <c r="A70" s="18" t="s">
        <v>187</v>
      </c>
      <c r="B70" s="18" t="s">
        <v>188</v>
      </c>
      <c r="C70" s="18"/>
    </row>
    <row r="71" spans="1:3" ht="15.75" x14ac:dyDescent="0.25">
      <c r="A71" s="18" t="s">
        <v>189</v>
      </c>
      <c r="B71" s="18" t="s">
        <v>190</v>
      </c>
      <c r="C71" s="18"/>
    </row>
    <row r="72" spans="1:3" ht="15.75" x14ac:dyDescent="0.25">
      <c r="A72" s="18" t="s">
        <v>111</v>
      </c>
      <c r="B72" s="18" t="s">
        <v>191</v>
      </c>
      <c r="C72" s="18"/>
    </row>
    <row r="73" spans="1:3" ht="15.75" x14ac:dyDescent="0.25">
      <c r="A73" s="18" t="s">
        <v>192</v>
      </c>
      <c r="B73" s="18" t="s">
        <v>193</v>
      </c>
      <c r="C73" s="18" t="s">
        <v>52</v>
      </c>
    </row>
    <row r="74" spans="1:3" ht="15.75" x14ac:dyDescent="0.25">
      <c r="A74" s="18" t="s">
        <v>194</v>
      </c>
      <c r="B74" s="18" t="s">
        <v>195</v>
      </c>
      <c r="C74" s="18"/>
    </row>
    <row r="75" spans="1:3" ht="15.75" x14ac:dyDescent="0.25">
      <c r="A75" s="18" t="s">
        <v>196</v>
      </c>
      <c r="B75" s="18" t="s">
        <v>197</v>
      </c>
      <c r="C75" s="18" t="s">
        <v>57</v>
      </c>
    </row>
    <row r="76" spans="1:3" ht="15.75" x14ac:dyDescent="0.25">
      <c r="A76" s="18" t="s">
        <v>198</v>
      </c>
      <c r="B76" s="18" t="s">
        <v>199</v>
      </c>
      <c r="C76" s="18"/>
    </row>
    <row r="77" spans="1:3" ht="15.75" x14ac:dyDescent="0.25">
      <c r="A77" s="18" t="s">
        <v>200</v>
      </c>
      <c r="B77" s="18" t="s">
        <v>201</v>
      </c>
      <c r="C77" s="18" t="s">
        <v>52</v>
      </c>
    </row>
    <row r="78" spans="1:3" ht="15.75" x14ac:dyDescent="0.25">
      <c r="A78" s="18" t="s">
        <v>202</v>
      </c>
      <c r="B78" s="18" t="s">
        <v>203</v>
      </c>
      <c r="C78" s="18" t="s">
        <v>57</v>
      </c>
    </row>
    <row r="79" spans="1:3" ht="15.75" x14ac:dyDescent="0.25">
      <c r="A79" s="18" t="s">
        <v>204</v>
      </c>
      <c r="B79" s="18" t="s">
        <v>205</v>
      </c>
      <c r="C79" s="18" t="s">
        <v>57</v>
      </c>
    </row>
    <row r="80" spans="1:3" ht="15.75" x14ac:dyDescent="0.25">
      <c r="A80" s="18" t="s">
        <v>206</v>
      </c>
      <c r="B80" s="18" t="s">
        <v>207</v>
      </c>
      <c r="C80" s="18" t="s">
        <v>57</v>
      </c>
    </row>
    <row r="81" spans="1:3" ht="15.75" x14ac:dyDescent="0.25">
      <c r="A81" s="18" t="s">
        <v>208</v>
      </c>
      <c r="B81" s="18" t="s">
        <v>209</v>
      </c>
      <c r="C81" s="18" t="s">
        <v>57</v>
      </c>
    </row>
    <row r="82" spans="1:3" ht="15.75" x14ac:dyDescent="0.25">
      <c r="A82" s="18" t="s">
        <v>210</v>
      </c>
      <c r="B82" s="18" t="s">
        <v>211</v>
      </c>
      <c r="C82" s="18"/>
    </row>
    <row r="83" spans="1:3" ht="15.75" x14ac:dyDescent="0.25">
      <c r="A83" s="18" t="s">
        <v>212</v>
      </c>
      <c r="B83" s="18" t="s">
        <v>213</v>
      </c>
      <c r="C83" s="18" t="s">
        <v>57</v>
      </c>
    </row>
    <row r="84" spans="1:3" ht="15.75" x14ac:dyDescent="0.25">
      <c r="A84" s="18" t="s">
        <v>214</v>
      </c>
      <c r="B84" s="18" t="s">
        <v>215</v>
      </c>
      <c r="C84" s="18" t="s">
        <v>57</v>
      </c>
    </row>
    <row r="85" spans="1:3" ht="15.75" x14ac:dyDescent="0.25">
      <c r="A85" s="18" t="s">
        <v>216</v>
      </c>
      <c r="B85" s="18" t="s">
        <v>217</v>
      </c>
      <c r="C85" s="18" t="s">
        <v>52</v>
      </c>
    </row>
    <row r="86" spans="1:3" ht="15.75" x14ac:dyDescent="0.25">
      <c r="A86" s="18" t="s">
        <v>218</v>
      </c>
      <c r="B86" s="18" t="s">
        <v>219</v>
      </c>
      <c r="C86" s="18" t="s">
        <v>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D2" workbookViewId="0">
      <selection activeCell="H12" sqref="H12"/>
    </sheetView>
  </sheetViews>
  <sheetFormatPr defaultRowHeight="15" x14ac:dyDescent="0.25"/>
  <cols>
    <col min="7" max="7" width="17.5703125" bestFit="1" customWidth="1"/>
  </cols>
  <sheetData>
    <row r="1" spans="1:8" x14ac:dyDescent="0.25">
      <c r="A1" s="43" t="s">
        <v>223</v>
      </c>
      <c r="B1" s="44" t="s">
        <v>262</v>
      </c>
      <c r="C1" s="45" t="s">
        <v>263</v>
      </c>
      <c r="D1" s="45" t="s">
        <v>268</v>
      </c>
      <c r="E1" s="46"/>
    </row>
    <row r="2" spans="1:8" x14ac:dyDescent="0.25">
      <c r="A2" s="32" t="s">
        <v>264</v>
      </c>
      <c r="B2" s="41">
        <v>85</v>
      </c>
      <c r="C2" s="33">
        <v>78</v>
      </c>
      <c r="D2" s="33">
        <v>93</v>
      </c>
      <c r="E2" s="34"/>
    </row>
    <row r="3" spans="1:8" x14ac:dyDescent="0.25">
      <c r="A3" s="32" t="s">
        <v>265</v>
      </c>
      <c r="B3" s="41">
        <v>0</v>
      </c>
      <c r="C3" s="33">
        <v>0</v>
      </c>
      <c r="D3" s="33">
        <v>0</v>
      </c>
      <c r="E3" s="34"/>
    </row>
    <row r="4" spans="1:8" x14ac:dyDescent="0.25">
      <c r="A4" s="32" t="s">
        <v>266</v>
      </c>
      <c r="B4" s="41">
        <v>70</v>
      </c>
      <c r="C4" s="33">
        <v>76</v>
      </c>
      <c r="D4" s="33">
        <v>75</v>
      </c>
      <c r="E4" s="34"/>
    </row>
    <row r="5" spans="1:8" x14ac:dyDescent="0.25">
      <c r="A5" s="35" t="s">
        <v>267</v>
      </c>
      <c r="B5" s="42">
        <v>84</v>
      </c>
      <c r="C5" s="36">
        <v>0</v>
      </c>
      <c r="D5" s="36">
        <v>89</v>
      </c>
      <c r="E5" s="37"/>
    </row>
    <row r="6" spans="1:8" x14ac:dyDescent="0.25">
      <c r="A6" s="47" t="s">
        <v>285</v>
      </c>
      <c r="B6" s="48"/>
      <c r="C6">
        <f>COUNTIFS(B2:B5,"=0",C2:C5,"0",D2:D5,"0")</f>
        <v>1</v>
      </c>
    </row>
    <row r="7" spans="1:8" x14ac:dyDescent="0.25">
      <c r="B7" s="28"/>
    </row>
    <row r="8" spans="1:8" x14ac:dyDescent="0.25">
      <c r="B8" s="28"/>
    </row>
    <row r="9" spans="1:8" x14ac:dyDescent="0.25">
      <c r="B9" s="28"/>
    </row>
    <row r="10" spans="1:8" x14ac:dyDescent="0.25">
      <c r="B10" s="28"/>
    </row>
    <row r="11" spans="1:8" x14ac:dyDescent="0.25">
      <c r="A11" s="38" t="s">
        <v>269</v>
      </c>
      <c r="B11" s="39" t="s">
        <v>279</v>
      </c>
      <c r="C11" s="40" t="s">
        <v>281</v>
      </c>
      <c r="E11" t="s">
        <v>287</v>
      </c>
    </row>
    <row r="12" spans="1:8" x14ac:dyDescent="0.25">
      <c r="A12" s="32" t="s">
        <v>291</v>
      </c>
      <c r="B12" s="41" t="s">
        <v>297</v>
      </c>
      <c r="C12" s="52">
        <v>200</v>
      </c>
      <c r="E12" t="s">
        <v>288</v>
      </c>
      <c r="H12" s="54">
        <f>-COUNTIF(C12:C15,"&gt;100")</f>
        <v>-3</v>
      </c>
    </row>
    <row r="13" spans="1:8" x14ac:dyDescent="0.25">
      <c r="A13" s="32" t="s">
        <v>292</v>
      </c>
      <c r="B13" s="41" t="s">
        <v>280</v>
      </c>
      <c r="C13" s="52">
        <v>125</v>
      </c>
      <c r="E13" t="s">
        <v>289</v>
      </c>
      <c r="H13" s="54">
        <f>COUNTIF(A12:A15,"=Renee")</f>
        <v>1</v>
      </c>
    </row>
    <row r="14" spans="1:8" x14ac:dyDescent="0.25">
      <c r="A14" s="32" t="s">
        <v>293</v>
      </c>
      <c r="B14" s="41" t="s">
        <v>296</v>
      </c>
      <c r="C14" s="52">
        <v>200</v>
      </c>
      <c r="E14" t="s">
        <v>290</v>
      </c>
      <c r="H14" s="54">
        <f>COUNTIF(B12:B15,"=RLG")</f>
        <v>1</v>
      </c>
    </row>
    <row r="15" spans="1:8" x14ac:dyDescent="0.25">
      <c r="A15" s="35" t="s">
        <v>294</v>
      </c>
      <c r="B15" s="42" t="s">
        <v>295</v>
      </c>
      <c r="C15" s="53">
        <v>50</v>
      </c>
    </row>
    <row r="16" spans="1:8" x14ac:dyDescent="0.25">
      <c r="B16" s="28"/>
    </row>
    <row r="17" spans="2:10" x14ac:dyDescent="0.25">
      <c r="B17" s="28"/>
    </row>
    <row r="21" spans="2:10" x14ac:dyDescent="0.25">
      <c r="F21" s="29" t="s">
        <v>282</v>
      </c>
      <c r="G21" s="30" t="s">
        <v>283</v>
      </c>
      <c r="H21" s="31" t="s">
        <v>284</v>
      </c>
    </row>
    <row r="22" spans="2:10" x14ac:dyDescent="0.25">
      <c r="F22" s="32">
        <v>2013</v>
      </c>
      <c r="G22" s="33" t="s">
        <v>271</v>
      </c>
      <c r="H22" s="34" t="s">
        <v>277</v>
      </c>
    </row>
    <row r="23" spans="2:10" ht="45" x14ac:dyDescent="0.25">
      <c r="F23" s="32">
        <v>2012</v>
      </c>
      <c r="G23" s="33" t="s">
        <v>272</v>
      </c>
      <c r="H23" s="34" t="s">
        <v>277</v>
      </c>
      <c r="I23" s="50" t="s">
        <v>286</v>
      </c>
      <c r="J23" s="51">
        <f>COUNTIFS(F22:F26,"=2013",G22:G26,"=Retired teachers")</f>
        <v>1</v>
      </c>
    </row>
    <row r="24" spans="2:10" x14ac:dyDescent="0.25">
      <c r="F24" s="32">
        <v>2012</v>
      </c>
      <c r="G24" s="33" t="s">
        <v>273</v>
      </c>
      <c r="H24" s="34" t="s">
        <v>276</v>
      </c>
    </row>
    <row r="25" spans="2:10" x14ac:dyDescent="0.25">
      <c r="F25" s="32">
        <v>2013</v>
      </c>
      <c r="G25" s="33" t="s">
        <v>273</v>
      </c>
      <c r="H25" s="34" t="s">
        <v>274</v>
      </c>
    </row>
    <row r="26" spans="2:10" x14ac:dyDescent="0.25">
      <c r="F26" s="32">
        <v>2013</v>
      </c>
      <c r="G26" s="33" t="s">
        <v>272</v>
      </c>
      <c r="H26" s="34" t="s">
        <v>275</v>
      </c>
    </row>
    <row r="27" spans="2:10" x14ac:dyDescent="0.25">
      <c r="F27" s="35">
        <v>2013</v>
      </c>
      <c r="G27" s="36" t="s">
        <v>273</v>
      </c>
      <c r="H27" s="37" t="s">
        <v>274</v>
      </c>
    </row>
  </sheetData>
  <mergeCells count="1">
    <mergeCell ref="A6:B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3" sqref="E3"/>
    </sheetView>
  </sheetViews>
  <sheetFormatPr defaultRowHeight="15" x14ac:dyDescent="0.25"/>
  <cols>
    <col min="1" max="1" width="10.7109375" customWidth="1"/>
    <col min="2" max="2" width="9.7109375" bestFit="1" customWidth="1"/>
    <col min="3" max="3" width="10.7109375" bestFit="1" customWidth="1"/>
  </cols>
  <sheetData>
    <row r="1" spans="1:5" ht="45" x14ac:dyDescent="0.25">
      <c r="A1" s="55" t="s">
        <v>299</v>
      </c>
      <c r="B1" s="30" t="s">
        <v>300</v>
      </c>
      <c r="C1" s="56" t="s">
        <v>301</v>
      </c>
    </row>
    <row r="2" spans="1:5" x14ac:dyDescent="0.25">
      <c r="A2" s="57">
        <v>42522</v>
      </c>
      <c r="B2" s="58">
        <v>20</v>
      </c>
      <c r="C2" s="59">
        <f>WORKDAY($A$2,$B$2)</f>
        <v>42550</v>
      </c>
      <c r="D2" t="s">
        <v>278</v>
      </c>
    </row>
    <row r="3" spans="1:5" x14ac:dyDescent="0.25">
      <c r="A3" s="32"/>
      <c r="B3" s="58">
        <v>15</v>
      </c>
      <c r="C3" s="59">
        <f>WORKDAY($A$2,$B$3)</f>
        <v>42543</v>
      </c>
    </row>
    <row r="4" spans="1:5" x14ac:dyDescent="0.25">
      <c r="A4" s="32"/>
      <c r="B4" s="58">
        <v>20</v>
      </c>
      <c r="C4" s="34"/>
    </row>
    <row r="5" spans="1:5" x14ac:dyDescent="0.25">
      <c r="A5" s="32"/>
      <c r="B5" s="58">
        <v>20</v>
      </c>
      <c r="C5" s="34"/>
    </row>
    <row r="6" spans="1:5" x14ac:dyDescent="0.25">
      <c r="A6" s="35"/>
      <c r="B6" s="60">
        <v>15</v>
      </c>
      <c r="C6" s="37"/>
    </row>
    <row r="7" spans="1:5" x14ac:dyDescent="0.25">
      <c r="C7" t="s">
        <v>278</v>
      </c>
    </row>
    <row r="9" spans="1:5" x14ac:dyDescent="0.25">
      <c r="D9" t="s">
        <v>278</v>
      </c>
      <c r="E9" t="s">
        <v>278</v>
      </c>
    </row>
    <row r="10" spans="1:5" x14ac:dyDescent="0.25">
      <c r="B10" s="29" t="s">
        <v>302</v>
      </c>
      <c r="C10" s="31" t="s">
        <v>303</v>
      </c>
    </row>
    <row r="11" spans="1:5" x14ac:dyDescent="0.25">
      <c r="B11" s="57">
        <v>42369</v>
      </c>
      <c r="C11" s="34">
        <f>WEEKDAY(B11)</f>
        <v>5</v>
      </c>
    </row>
    <row r="12" spans="1:5" x14ac:dyDescent="0.25">
      <c r="B12" s="57">
        <v>42370</v>
      </c>
      <c r="C12" s="34">
        <f t="shared" ref="C12:C13" si="0">WEEKDAY(B12)</f>
        <v>6</v>
      </c>
    </row>
    <row r="13" spans="1:5" x14ac:dyDescent="0.25">
      <c r="B13" s="61">
        <v>42372</v>
      </c>
      <c r="C13" s="37">
        <f t="shared" si="0"/>
        <v>1</v>
      </c>
    </row>
    <row r="17" spans="1:4" x14ac:dyDescent="0.25">
      <c r="A17" s="29" t="s">
        <v>304</v>
      </c>
      <c r="B17" s="29" t="s">
        <v>305</v>
      </c>
      <c r="C17" t="s">
        <v>306</v>
      </c>
      <c r="D17" t="s">
        <v>270</v>
      </c>
    </row>
    <row r="18" spans="1:4" x14ac:dyDescent="0.25">
      <c r="A18" s="57">
        <v>42369</v>
      </c>
      <c r="B18" s="57">
        <v>42400</v>
      </c>
      <c r="C18">
        <f>NETWORKDAYS(A18,B18)</f>
        <v>22</v>
      </c>
      <c r="D18" t="s">
        <v>307</v>
      </c>
    </row>
    <row r="19" spans="1:4" x14ac:dyDescent="0.25">
      <c r="A19" s="57">
        <v>42370</v>
      </c>
      <c r="B19" s="57">
        <v>42384</v>
      </c>
    </row>
    <row r="20" spans="1:4" x14ac:dyDescent="0.25">
      <c r="A20" s="61">
        <v>42372</v>
      </c>
      <c r="B20" s="61">
        <v>42392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Concatenate</vt:lpstr>
      <vt:lpstr>PROPER</vt:lpstr>
      <vt:lpstr>VLOOKUP</vt:lpstr>
      <vt:lpstr>Tranpose</vt:lpstr>
      <vt:lpstr>COUNTA</vt:lpstr>
      <vt:lpstr>COUNTIFS</vt:lpstr>
      <vt:lpstr>NETWORKWEEKDAYS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2013-02-15T19:41:45Z</dcterms:created>
  <dcterms:modified xsi:type="dcterms:W3CDTF">2016-05-25T19:30:20Z</dcterms:modified>
</cp:coreProperties>
</file>