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19200" windowHeight="10995" firstSheet="6" activeTab="8"/>
  </bookViews>
  <sheets>
    <sheet name="WEEKDAY TODAY TEXT" sheetId="3" r:id="rId1"/>
    <sheet name="Goal Seek" sheetId="2" r:id="rId2"/>
    <sheet name="COUNTIF" sheetId="1" r:id="rId3"/>
    <sheet name="Color  - Styles" sheetId="4" r:id="rId4"/>
    <sheet name="IF AND" sheetId="5" r:id="rId5"/>
    <sheet name="V-H-LOOKUP - Protect" sheetId="6" r:id="rId6"/>
    <sheet name="Combo Secondary Axis" sheetId="9" r:id="rId7"/>
    <sheet name="IF and Lookup combined-Lockhide" sheetId="10" r:id="rId8"/>
    <sheet name="Merge Styles - Transpose" sheetId="7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3" l="1"/>
  <c r="J26" i="3"/>
  <c r="J27" i="3"/>
  <c r="J28" i="3"/>
  <c r="J29" i="3"/>
  <c r="J30" i="3"/>
  <c r="J31" i="3"/>
  <c r="J32" i="3"/>
  <c r="J24" i="3"/>
  <c r="D13" i="3" l="1"/>
  <c r="D27" i="3"/>
  <c r="D28" i="3"/>
  <c r="D29" i="3"/>
  <c r="D30" i="3"/>
  <c r="D31" i="3"/>
  <c r="D32" i="3"/>
  <c r="D33" i="3"/>
  <c r="D34" i="3"/>
  <c r="D35" i="3"/>
  <c r="D26" i="3"/>
  <c r="D14" i="3"/>
  <c r="D15" i="3"/>
  <c r="D16" i="3"/>
  <c r="D17" i="3"/>
  <c r="D18" i="3"/>
  <c r="D19" i="3"/>
  <c r="D20" i="3"/>
  <c r="D21" i="3"/>
  <c r="D22" i="3"/>
  <c r="C8" i="10" l="1"/>
  <c r="C7" i="10"/>
  <c r="E8" i="1"/>
  <c r="E5" i="3"/>
  <c r="J19" i="3"/>
  <c r="E3" i="3"/>
  <c r="C18" i="6"/>
  <c r="E6" i="6"/>
  <c r="B3" i="3" l="1"/>
  <c r="B4" i="3"/>
  <c r="B5" i="3"/>
  <c r="B6" i="3"/>
  <c r="B7" i="3"/>
  <c r="B8" i="3"/>
  <c r="B9" i="3"/>
  <c r="B10" i="3"/>
  <c r="B2" i="3"/>
  <c r="E3" i="6" l="1"/>
  <c r="E2" i="6"/>
  <c r="D3" i="5"/>
  <c r="D4" i="5"/>
  <c r="D2" i="5"/>
  <c r="E5" i="1" l="1"/>
  <c r="E4" i="1"/>
  <c r="B7" i="2" l="1"/>
  <c r="B7" i="1" l="1"/>
</calcChain>
</file>

<file path=xl/sharedStrings.xml><?xml version="1.0" encoding="utf-8"?>
<sst xmlns="http://schemas.openxmlformats.org/spreadsheetml/2006/main" count="72" uniqueCount="59">
  <si>
    <t>Assignment</t>
  </si>
  <si>
    <t>Grade</t>
  </si>
  <si>
    <t>Test 1</t>
  </si>
  <si>
    <t>Paper 1</t>
  </si>
  <si>
    <t>Test 2</t>
  </si>
  <si>
    <t>Paper 2</t>
  </si>
  <si>
    <t>Test 3</t>
  </si>
  <si>
    <t>Final Grade</t>
  </si>
  <si>
    <t>How many A's</t>
  </si>
  <si>
    <t>How many B's</t>
  </si>
  <si>
    <t xml:space="preserve"> </t>
  </si>
  <si>
    <t>Apples</t>
  </si>
  <si>
    <t>Oranges</t>
  </si>
  <si>
    <t>Bananas</t>
  </si>
  <si>
    <t>Grapes</t>
  </si>
  <si>
    <t>Peaches</t>
  </si>
  <si>
    <t>Cherries</t>
  </si>
  <si>
    <t>Custome Color Format</t>
  </si>
  <si>
    <t>Cell Styles</t>
  </si>
  <si>
    <t>Modify Cell Styles</t>
  </si>
  <si>
    <t>Name</t>
  </si>
  <si>
    <t>Average</t>
  </si>
  <si>
    <t>Attendance</t>
  </si>
  <si>
    <t>Jeff Smith</t>
  </si>
  <si>
    <t>Mitch Hanes</t>
  </si>
  <si>
    <t>Pam Bently</t>
  </si>
  <si>
    <t>Student ID</t>
  </si>
  <si>
    <t>Credits</t>
  </si>
  <si>
    <t>Credit</t>
  </si>
  <si>
    <t>WEEKDAY</t>
  </si>
  <si>
    <t>TODAY</t>
  </si>
  <si>
    <t>DAY</t>
  </si>
  <si>
    <t>DATE</t>
  </si>
  <si>
    <t>Tues = 2</t>
  </si>
  <si>
    <t>Mon = 1</t>
  </si>
  <si>
    <t>Wed = 3</t>
  </si>
  <si>
    <t>Thurs = 4</t>
  </si>
  <si>
    <t>Fri = 5</t>
  </si>
  <si>
    <t>Sat = 6</t>
  </si>
  <si>
    <t>Sun = 7</t>
  </si>
  <si>
    <t>Day = Monday  - Friday</t>
  </si>
  <si>
    <t>HLOOKUP</t>
  </si>
  <si>
    <t>VLOOKUP</t>
  </si>
  <si>
    <t>LOOKUP1</t>
  </si>
  <si>
    <t>LOOKUP2</t>
  </si>
  <si>
    <t>Order ID</t>
  </si>
  <si>
    <t>Unit Price</t>
  </si>
  <si>
    <t>Quantity</t>
  </si>
  <si>
    <t>No.</t>
  </si>
  <si>
    <t>Item</t>
  </si>
  <si>
    <t>Bag</t>
  </si>
  <si>
    <t>Toy</t>
  </si>
  <si>
    <t>Bottle</t>
  </si>
  <si>
    <t>If cond to evaluate using vlookup</t>
  </si>
  <si>
    <t>Is it a week (day/end)</t>
  </si>
  <si>
    <t>Display the days of the week</t>
  </si>
  <si>
    <t>Searches all Mondays</t>
  </si>
  <si>
    <t>COUNTIF</t>
  </si>
  <si>
    <r>
      <rPr>
        <b/>
        <sz val="11"/>
        <color theme="1"/>
        <rFont val="Calibri"/>
        <family val="2"/>
        <scheme val="minor"/>
      </rPr>
      <t>COUNTIFS</t>
    </r>
    <r>
      <rPr>
        <sz val="11"/>
        <color theme="1"/>
        <rFont val="Calibri"/>
        <family val="2"/>
        <scheme val="minor"/>
      </rPr>
      <t xml:space="preserve"> 88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</si>
</sst>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FFC000"/>
        <bgColor indexed="64"/>
      </patternFill>
    </fill>
    <fill>
      <patternFill patternType="solid">
        <fgColor rgb="FF22D7FF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8" tint="0.5999938962981048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71BCA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</borders>
  <cellStyleXfs count="4">
    <xf numFmtId="0" fontId="0" fillId="0" borderId="0"/>
    <xf numFmtId="0" fontId="3" fillId="6" borderId="0"/>
    <xf numFmtId="0" fontId="4" fillId="0" borderId="0"/>
    <xf numFmtId="0" fontId="5" fillId="8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4" fontId="2" fillId="4" borderId="6" xfId="0" applyNumberFormat="1" applyFont="1" applyFill="1" applyBorder="1"/>
    <xf numFmtId="14" fontId="2" fillId="5" borderId="6" xfId="0" applyNumberFormat="1" applyFont="1" applyFill="1" applyBorder="1"/>
    <xf numFmtId="14" fontId="2" fillId="4" borderId="5" xfId="0" applyNumberFormat="1" applyFont="1" applyFill="1" applyBorder="1"/>
    <xf numFmtId="0" fontId="0" fillId="7" borderId="0" xfId="0" applyFill="1"/>
    <xf numFmtId="0" fontId="0" fillId="0" borderId="0" xfId="0" applyNumberFormat="1"/>
    <xf numFmtId="0" fontId="0" fillId="9" borderId="0" xfId="0" applyFill="1"/>
    <xf numFmtId="14" fontId="0" fillId="9" borderId="0" xfId="0" applyNumberFormat="1" applyFill="1"/>
    <xf numFmtId="0" fontId="0" fillId="9" borderId="0" xfId="0" applyNumberFormat="1" applyFill="1"/>
    <xf numFmtId="0" fontId="2" fillId="10" borderId="7" xfId="0" applyNumberFormat="1" applyFont="1" applyFill="1" applyBorder="1"/>
    <xf numFmtId="0" fontId="0" fillId="11" borderId="0" xfId="0" applyNumberFormat="1" applyFill="1"/>
    <xf numFmtId="0" fontId="0" fillId="11" borderId="0" xfId="0" applyFill="1"/>
    <xf numFmtId="0" fontId="0" fillId="12" borderId="0" xfId="0" applyFill="1"/>
    <xf numFmtId="0" fontId="0" fillId="12" borderId="0" xfId="0" applyNumberFormat="1" applyFill="1"/>
    <xf numFmtId="0" fontId="6" fillId="12" borderId="0" xfId="0" applyFont="1" applyFill="1"/>
    <xf numFmtId="0" fontId="7" fillId="11" borderId="0" xfId="0" applyNumberFormat="1" applyFont="1" applyFill="1"/>
    <xf numFmtId="0" fontId="2" fillId="10" borderId="0" xfId="0" applyNumberFormat="1" applyFont="1" applyFill="1" applyBorder="1"/>
    <xf numFmtId="14" fontId="2" fillId="0" borderId="0" xfId="0" applyNumberFormat="1" applyFont="1" applyFill="1" applyBorder="1"/>
    <xf numFmtId="0" fontId="2" fillId="0" borderId="0" xfId="0" applyNumberFormat="1" applyFont="1" applyFill="1" applyBorder="1"/>
    <xf numFmtId="0" fontId="6" fillId="13" borderId="0" xfId="0" applyFont="1" applyFill="1"/>
    <xf numFmtId="0" fontId="0" fillId="13" borderId="0" xfId="0" applyFill="1"/>
    <xf numFmtId="0" fontId="8" fillId="13" borderId="0" xfId="0" applyFont="1" applyFill="1"/>
    <xf numFmtId="0" fontId="0" fillId="9" borderId="0" xfId="0" applyFill="1" applyProtection="1">
      <protection hidden="1"/>
    </xf>
  </cellXfs>
  <cellStyles count="4">
    <cellStyle name="Normal" xfId="0" builtinId="0"/>
    <cellStyle name="Normal 2" xfId="2"/>
    <cellStyle name="PRACT222" xfId="3"/>
    <cellStyle name="Practice1" xfId="1"/>
  </cellStyles>
  <dxfs count="3">
    <dxf>
      <fill>
        <patternFill>
          <bgColor theme="9"/>
        </patternFill>
      </fill>
    </dxf>
    <dxf>
      <font>
        <color rgb="FF00610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71BCA"/>
      <color rgb="FFBF8F00"/>
      <color rgb="FF22D7FF"/>
      <color rgb="FF090106"/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'Merge Styles - Transpose'!$A$1</c:f>
              <c:strCache>
                <c:ptCount val="1"/>
                <c:pt idx="0">
                  <c:v>Student 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'Merge Styles - Transpose'!$A$2:$A$10</c:f>
              <c:numCache>
                <c:formatCode>General</c:formatCode>
                <c:ptCount val="9"/>
                <c:pt idx="0">
                  <c:v>908080</c:v>
                </c:pt>
                <c:pt idx="1">
                  <c:v>998008</c:v>
                </c:pt>
                <c:pt idx="2">
                  <c:v>966060</c:v>
                </c:pt>
                <c:pt idx="3">
                  <c:v>959098</c:v>
                </c:pt>
                <c:pt idx="4">
                  <c:v>940089</c:v>
                </c:pt>
                <c:pt idx="5">
                  <c:v>970090</c:v>
                </c:pt>
                <c:pt idx="6">
                  <c:v>950034</c:v>
                </c:pt>
                <c:pt idx="7">
                  <c:v>919090</c:v>
                </c:pt>
                <c:pt idx="8">
                  <c:v>952320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2355968"/>
        <c:axId val="252357928"/>
      </c:barChart>
      <c:lineChart>
        <c:grouping val="stacked"/>
        <c:varyColors val="0"/>
        <c:ser>
          <c:idx val="1"/>
          <c:order val="1"/>
          <c:tx>
            <c:strRef>
              <c:f>'Merge Styles - Transpose'!$B$1</c:f>
              <c:strCache>
                <c:ptCount val="1"/>
                <c:pt idx="0">
                  <c:v>Credits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'Merge Styles - Transpose'!$B$2:$B$10</c:f>
              <c:numCache>
                <c:formatCode>General</c:formatCode>
                <c:ptCount val="9"/>
                <c:pt idx="0">
                  <c:v>24</c:v>
                </c:pt>
                <c:pt idx="1">
                  <c:v>21</c:v>
                </c:pt>
                <c:pt idx="2">
                  <c:v>29</c:v>
                </c:pt>
                <c:pt idx="3">
                  <c:v>16</c:v>
                </c:pt>
                <c:pt idx="4">
                  <c:v>24</c:v>
                </c:pt>
                <c:pt idx="5">
                  <c:v>8</c:v>
                </c:pt>
                <c:pt idx="6">
                  <c:v>8</c:v>
                </c:pt>
                <c:pt idx="7">
                  <c:v>30</c:v>
                </c:pt>
                <c:pt idx="8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57144"/>
        <c:axId val="252357536"/>
      </c:lineChart>
      <c:catAx>
        <c:axId val="252357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357536"/>
        <c:crosses val="autoZero"/>
        <c:auto val="1"/>
        <c:lblAlgn val="ctr"/>
        <c:lblOffset val="100"/>
        <c:noMultiLvlLbl val="0"/>
      </c:catAx>
      <c:valAx>
        <c:axId val="25235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357144"/>
        <c:crosses val="autoZero"/>
        <c:crossBetween val="between"/>
      </c:valAx>
      <c:valAx>
        <c:axId val="2523579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355968"/>
        <c:crosses val="max"/>
        <c:crossBetween val="between"/>
      </c:valAx>
      <c:catAx>
        <c:axId val="25235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52357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4</xdr:row>
      <xdr:rowOff>114300</xdr:rowOff>
    </xdr:from>
    <xdr:to>
      <xdr:col>5</xdr:col>
      <xdr:colOff>561975</xdr:colOff>
      <xdr:row>4</xdr:row>
      <xdr:rowOff>123825</xdr:rowOff>
    </xdr:to>
    <xdr:cxnSp macro="">
      <xdr:nvCxnSpPr>
        <xdr:cNvPr id="17" name="Straight Arrow Connector 16"/>
        <xdr:cNvCxnSpPr/>
      </xdr:nvCxnSpPr>
      <xdr:spPr>
        <a:xfrm flipH="1" flipV="1">
          <a:off x="3733800" y="933450"/>
          <a:ext cx="6762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</xdr:row>
      <xdr:rowOff>85725</xdr:rowOff>
    </xdr:from>
    <xdr:to>
      <xdr:col>7</xdr:col>
      <xdr:colOff>590550</xdr:colOff>
      <xdr:row>18</xdr:row>
      <xdr:rowOff>85725</xdr:rowOff>
    </xdr:to>
    <xdr:cxnSp macro="">
      <xdr:nvCxnSpPr>
        <xdr:cNvPr id="19" name="Straight Arrow Connector 18"/>
        <xdr:cNvCxnSpPr/>
      </xdr:nvCxnSpPr>
      <xdr:spPr>
        <a:xfrm>
          <a:off x="5067300" y="3495675"/>
          <a:ext cx="5905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421" cy="63025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24" sqref="J24"/>
    </sheetView>
  </sheetViews>
  <sheetFormatPr defaultRowHeight="15" x14ac:dyDescent="0.25"/>
  <cols>
    <col min="1" max="1" width="16.85546875" bestFit="1" customWidth="1"/>
    <col min="2" max="2" width="11.85546875" style="13" bestFit="1" customWidth="1"/>
    <col min="5" max="5" width="10.7109375" bestFit="1" customWidth="1"/>
  </cols>
  <sheetData>
    <row r="1" spans="1:7" x14ac:dyDescent="0.25">
      <c r="A1" t="s">
        <v>32</v>
      </c>
      <c r="B1" s="16" t="s">
        <v>29</v>
      </c>
      <c r="C1" t="s">
        <v>31</v>
      </c>
    </row>
    <row r="2" spans="1:7" ht="16.5" x14ac:dyDescent="0.3">
      <c r="A2" s="10">
        <v>42701</v>
      </c>
      <c r="B2" s="17">
        <f>WEEKDAY(A2)</f>
        <v>1</v>
      </c>
    </row>
    <row r="3" spans="1:7" ht="16.5" x14ac:dyDescent="0.3">
      <c r="A3" s="9">
        <v>42702</v>
      </c>
      <c r="B3" s="17">
        <f t="shared" ref="B3:B10" si="0">WEEKDAY(A3)</f>
        <v>2</v>
      </c>
      <c r="D3" s="14" t="s">
        <v>30</v>
      </c>
      <c r="E3" s="15">
        <f ca="1">TODAY()</f>
        <v>42703</v>
      </c>
    </row>
    <row r="4" spans="1:7" ht="16.5" x14ac:dyDescent="0.3">
      <c r="A4" s="10">
        <v>42704</v>
      </c>
      <c r="B4" s="17">
        <f t="shared" si="0"/>
        <v>4</v>
      </c>
    </row>
    <row r="5" spans="1:7" ht="16.5" x14ac:dyDescent="0.3">
      <c r="A5" s="11">
        <v>42706</v>
      </c>
      <c r="B5" s="17">
        <f t="shared" si="0"/>
        <v>6</v>
      </c>
      <c r="D5" t="s">
        <v>31</v>
      </c>
      <c r="E5" t="str">
        <f>TEXT(A10,"DDDD")</f>
        <v>Thursday</v>
      </c>
      <c r="G5" t="s">
        <v>40</v>
      </c>
    </row>
    <row r="6" spans="1:7" ht="16.5" x14ac:dyDescent="0.3">
      <c r="A6" s="9">
        <v>42708</v>
      </c>
      <c r="B6" s="17">
        <f t="shared" si="0"/>
        <v>1</v>
      </c>
    </row>
    <row r="7" spans="1:7" ht="16.5" x14ac:dyDescent="0.3">
      <c r="A7" s="10">
        <v>42710</v>
      </c>
      <c r="B7" s="17">
        <f t="shared" si="0"/>
        <v>3</v>
      </c>
    </row>
    <row r="8" spans="1:7" ht="16.5" x14ac:dyDescent="0.3">
      <c r="A8" s="11">
        <v>42709</v>
      </c>
      <c r="B8" s="17">
        <f t="shared" si="0"/>
        <v>2</v>
      </c>
    </row>
    <row r="9" spans="1:7" ht="16.5" x14ac:dyDescent="0.3">
      <c r="A9" s="9">
        <v>42703</v>
      </c>
      <c r="B9" s="17">
        <f t="shared" si="0"/>
        <v>3</v>
      </c>
    </row>
    <row r="10" spans="1:7" ht="16.5" x14ac:dyDescent="0.3">
      <c r="A10" s="10">
        <v>42705</v>
      </c>
      <c r="B10" s="17">
        <f t="shared" si="0"/>
        <v>5</v>
      </c>
    </row>
    <row r="11" spans="1:7" ht="16.5" x14ac:dyDescent="0.3">
      <c r="A11" s="25"/>
      <c r="B11" s="24"/>
    </row>
    <row r="12" spans="1:7" ht="16.5" x14ac:dyDescent="0.3">
      <c r="B12" s="26"/>
    </row>
    <row r="13" spans="1:7" x14ac:dyDescent="0.25">
      <c r="B13" s="23" t="s">
        <v>54</v>
      </c>
      <c r="C13" s="19"/>
      <c r="D13" s="19" t="str">
        <f t="shared" ref="D13:D21" si="1">IF(WEEKDAY($A2,2)&lt;6,"Workday", "Weekend")</f>
        <v>Weekend</v>
      </c>
      <c r="G13" t="s">
        <v>34</v>
      </c>
    </row>
    <row r="14" spans="1:7" x14ac:dyDescent="0.25">
      <c r="B14" s="18"/>
      <c r="C14" s="19"/>
      <c r="D14" s="19" t="str">
        <f t="shared" si="1"/>
        <v>Workday</v>
      </c>
      <c r="G14" t="s">
        <v>33</v>
      </c>
    </row>
    <row r="15" spans="1:7" x14ac:dyDescent="0.25">
      <c r="B15" s="18"/>
      <c r="C15" s="19"/>
      <c r="D15" s="19" t="str">
        <f t="shared" si="1"/>
        <v>Workday</v>
      </c>
      <c r="G15" t="s">
        <v>35</v>
      </c>
    </row>
    <row r="16" spans="1:7" x14ac:dyDescent="0.25">
      <c r="B16" s="18"/>
      <c r="C16" s="19"/>
      <c r="D16" s="19" t="str">
        <f t="shared" si="1"/>
        <v>Workday</v>
      </c>
      <c r="G16" t="s">
        <v>36</v>
      </c>
    </row>
    <row r="17" spans="1:10" x14ac:dyDescent="0.25">
      <c r="B17" s="18"/>
      <c r="C17" s="19"/>
      <c r="D17" s="19" t="str">
        <f t="shared" si="1"/>
        <v>Weekend</v>
      </c>
      <c r="G17" t="s">
        <v>37</v>
      </c>
    </row>
    <row r="18" spans="1:10" x14ac:dyDescent="0.25">
      <c r="B18" s="18"/>
      <c r="C18" s="19"/>
      <c r="D18" s="19" t="str">
        <f t="shared" si="1"/>
        <v>Workday</v>
      </c>
      <c r="G18" t="s">
        <v>38</v>
      </c>
    </row>
    <row r="19" spans="1:10" x14ac:dyDescent="0.25">
      <c r="B19" s="18"/>
      <c r="C19" s="19"/>
      <c r="D19" s="19" t="str">
        <f t="shared" si="1"/>
        <v>Workday</v>
      </c>
      <c r="G19" t="s">
        <v>39</v>
      </c>
      <c r="I19" t="s">
        <v>29</v>
      </c>
      <c r="J19">
        <f>WEEKDAY(A7)</f>
        <v>3</v>
      </c>
    </row>
    <row r="20" spans="1:10" x14ac:dyDescent="0.25">
      <c r="B20" s="18"/>
      <c r="C20" s="19"/>
      <c r="D20" s="19" t="str">
        <f t="shared" si="1"/>
        <v>Workday</v>
      </c>
    </row>
    <row r="21" spans="1:10" x14ac:dyDescent="0.25">
      <c r="B21" s="18"/>
      <c r="C21" s="19"/>
      <c r="D21" s="19" t="str">
        <f t="shared" si="1"/>
        <v>Workday</v>
      </c>
    </row>
    <row r="22" spans="1:10" x14ac:dyDescent="0.25">
      <c r="B22" s="18"/>
      <c r="C22" s="19"/>
      <c r="D22" s="19" t="str">
        <f t="shared" ref="D22" si="2">IF(WEEKDAY($A12,2)&lt;6,"Workday", "Weekend")</f>
        <v>Weekend</v>
      </c>
    </row>
    <row r="24" spans="1:10" ht="18.75" x14ac:dyDescent="0.3">
      <c r="G24" s="27" t="s">
        <v>56</v>
      </c>
      <c r="H24" s="28"/>
      <c r="I24" s="28"/>
      <c r="J24" s="28" t="b">
        <f>IF(WEEKDAY($A2,2)=1,"Monday")</f>
        <v>0</v>
      </c>
    </row>
    <row r="25" spans="1:10" ht="18.75" x14ac:dyDescent="0.3">
      <c r="A25" s="22" t="s">
        <v>55</v>
      </c>
      <c r="G25" s="28"/>
      <c r="H25" s="28"/>
      <c r="I25" s="28"/>
      <c r="J25" s="28" t="str">
        <f t="shared" ref="J25:J32" si="3">IF(WEEKDAY($A3,2)=1,"Monday")</f>
        <v>Monday</v>
      </c>
    </row>
    <row r="26" spans="1:10" x14ac:dyDescent="0.25">
      <c r="A26" s="20"/>
      <c r="B26" s="21"/>
      <c r="C26" s="20"/>
      <c r="D26" s="20" t="str">
        <f t="shared" ref="D26:D34" si="4">CHOOSE(WEEKDAY(A2),"Su","Mo","Tu","We","Th","Fr","Sa")</f>
        <v>Su</v>
      </c>
      <c r="G26" s="28"/>
      <c r="H26" s="28"/>
      <c r="I26" s="28"/>
      <c r="J26" s="28" t="b">
        <f t="shared" si="3"/>
        <v>0</v>
      </c>
    </row>
    <row r="27" spans="1:10" x14ac:dyDescent="0.25">
      <c r="A27" s="20"/>
      <c r="B27" s="21"/>
      <c r="C27" s="20"/>
      <c r="D27" s="20" t="str">
        <f t="shared" si="4"/>
        <v>Mo</v>
      </c>
      <c r="G27" s="28"/>
      <c r="H27" s="28"/>
      <c r="I27" s="28"/>
      <c r="J27" s="28" t="b">
        <f t="shared" si="3"/>
        <v>0</v>
      </c>
    </row>
    <row r="28" spans="1:10" x14ac:dyDescent="0.25">
      <c r="A28" s="20"/>
      <c r="B28" s="21"/>
      <c r="C28" s="20"/>
      <c r="D28" s="20" t="str">
        <f t="shared" si="4"/>
        <v>We</v>
      </c>
      <c r="G28" s="28"/>
      <c r="H28" s="28"/>
      <c r="I28" s="28"/>
      <c r="J28" s="28" t="b">
        <f t="shared" si="3"/>
        <v>0</v>
      </c>
    </row>
    <row r="29" spans="1:10" x14ac:dyDescent="0.25">
      <c r="A29" s="20"/>
      <c r="B29" s="21"/>
      <c r="C29" s="20"/>
      <c r="D29" s="20" t="str">
        <f t="shared" si="4"/>
        <v>Fr</v>
      </c>
      <c r="G29" s="28"/>
      <c r="H29" s="28"/>
      <c r="I29" s="28"/>
      <c r="J29" s="28" t="b">
        <f t="shared" si="3"/>
        <v>0</v>
      </c>
    </row>
    <row r="30" spans="1:10" x14ac:dyDescent="0.25">
      <c r="A30" s="20"/>
      <c r="B30" s="21"/>
      <c r="C30" s="20"/>
      <c r="D30" s="20" t="str">
        <f t="shared" si="4"/>
        <v>Su</v>
      </c>
      <c r="G30" s="28"/>
      <c r="H30" s="28"/>
      <c r="I30" s="28"/>
      <c r="J30" s="28" t="str">
        <f t="shared" si="3"/>
        <v>Monday</v>
      </c>
    </row>
    <row r="31" spans="1:10" x14ac:dyDescent="0.25">
      <c r="A31" s="20"/>
      <c r="B31" s="21"/>
      <c r="C31" s="20"/>
      <c r="D31" s="20" t="str">
        <f t="shared" si="4"/>
        <v>Tu</v>
      </c>
      <c r="G31" s="28"/>
      <c r="H31" s="28"/>
      <c r="I31" s="28"/>
      <c r="J31" s="28" t="b">
        <f t="shared" si="3"/>
        <v>0</v>
      </c>
    </row>
    <row r="32" spans="1:10" x14ac:dyDescent="0.25">
      <c r="A32" s="20"/>
      <c r="B32" s="21"/>
      <c r="C32" s="20"/>
      <c r="D32" s="20" t="str">
        <f t="shared" si="4"/>
        <v>Mo</v>
      </c>
      <c r="G32" s="28"/>
      <c r="H32" s="28"/>
      <c r="I32" s="28"/>
      <c r="J32" s="28" t="b">
        <f t="shared" si="3"/>
        <v>0</v>
      </c>
    </row>
    <row r="33" spans="1:4" x14ac:dyDescent="0.25">
      <c r="A33" s="20"/>
      <c r="B33" s="21"/>
      <c r="C33" s="20"/>
      <c r="D33" s="20" t="str">
        <f t="shared" si="4"/>
        <v>Tu</v>
      </c>
    </row>
    <row r="34" spans="1:4" x14ac:dyDescent="0.25">
      <c r="A34" s="20"/>
      <c r="B34" s="21"/>
      <c r="C34" s="20"/>
      <c r="D34" s="20" t="str">
        <f t="shared" si="4"/>
        <v>Th</v>
      </c>
    </row>
    <row r="35" spans="1:4" x14ac:dyDescent="0.25">
      <c r="B35" s="21"/>
      <c r="C35" s="20"/>
      <c r="D35" s="20" t="str">
        <f t="shared" ref="D35" si="5">CHOOSE(WEEKDAY(A12),"Su","Mo","Tu","We","Th","Fr","Sa")</f>
        <v>Sa</v>
      </c>
    </row>
  </sheetData>
  <conditionalFormatting sqref="A2:B10 A11 B11:B12">
    <cfRule type="expression" priority="6">
      <formula>TODAY()</formula>
    </cfRule>
  </conditionalFormatting>
  <conditionalFormatting sqref="A2:A11">
    <cfRule type="expression" dxfId="2" priority="1" stopIfTrue="1">
      <formula>IF(WEEKDAY($A2,2)=1,"Monday")</formula>
    </cfRule>
    <cfRule type="cellIs" dxfId="1" priority="5" operator="lessThan">
      <formula>TODAY()</formula>
    </cfRule>
  </conditionalFormatting>
  <conditionalFormatting sqref="A2:A10">
    <cfRule type="expression" priority="4">
      <formula>OR(WEEKDAY(A2)=1,WEEKDAY(A2)=1)</formula>
    </cfRule>
  </conditionalFormatting>
  <conditionalFormatting sqref="J24:J32">
    <cfRule type="expression" dxfId="0" priority="2">
      <formula>IF(WEEKDAY($A2,2)=1,"Monday","Other")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2" workbookViewId="0">
      <selection activeCell="B6" sqref="B6"/>
    </sheetView>
  </sheetViews>
  <sheetFormatPr defaultRowHeight="15" x14ac:dyDescent="0.25"/>
  <cols>
    <col min="1" max="1" width="13.42578125" bestFit="1" customWidth="1"/>
    <col min="2" max="2" width="7.28515625" bestFit="1" customWidth="1"/>
  </cols>
  <sheetData>
    <row r="1" spans="1:2" ht="16.5" x14ac:dyDescent="0.3">
      <c r="A1" s="1" t="s">
        <v>0</v>
      </c>
      <c r="B1" s="2" t="s">
        <v>1</v>
      </c>
    </row>
    <row r="2" spans="1:2" ht="16.5" x14ac:dyDescent="0.25">
      <c r="A2" s="3" t="s">
        <v>11</v>
      </c>
      <c r="B2" s="4">
        <v>58</v>
      </c>
    </row>
    <row r="3" spans="1:2" ht="16.5" x14ac:dyDescent="0.25">
      <c r="A3" s="5" t="s">
        <v>12</v>
      </c>
      <c r="B3" s="6">
        <v>70</v>
      </c>
    </row>
    <row r="4" spans="1:2" ht="16.5" x14ac:dyDescent="0.25">
      <c r="A4" s="3" t="s">
        <v>13</v>
      </c>
      <c r="B4" s="4">
        <v>72</v>
      </c>
    </row>
    <row r="5" spans="1:2" ht="16.5" x14ac:dyDescent="0.25">
      <c r="A5" s="5" t="s">
        <v>14</v>
      </c>
      <c r="B5" s="6">
        <v>179.99999999999997</v>
      </c>
    </row>
    <row r="6" spans="1:2" ht="16.5" x14ac:dyDescent="0.25">
      <c r="A6" s="3" t="s">
        <v>15</v>
      </c>
      <c r="B6" s="4" t="s">
        <v>10</v>
      </c>
    </row>
    <row r="7" spans="1:2" ht="16.5" x14ac:dyDescent="0.25">
      <c r="A7" s="7" t="s">
        <v>16</v>
      </c>
      <c r="B7" s="8">
        <f>AVERAGE(B2:B6)</f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G12" sqref="G12"/>
    </sheetView>
  </sheetViews>
  <sheetFormatPr defaultRowHeight="15" x14ac:dyDescent="0.25"/>
  <cols>
    <col min="1" max="1" width="13.42578125" bestFit="1" customWidth="1"/>
    <col min="2" max="2" width="7.28515625" bestFit="1" customWidth="1"/>
    <col min="4" max="4" width="13.5703125" customWidth="1"/>
  </cols>
  <sheetData>
    <row r="1" spans="1:5" ht="16.5" x14ac:dyDescent="0.3">
      <c r="A1" s="1" t="s">
        <v>0</v>
      </c>
      <c r="B1" s="2" t="s">
        <v>1</v>
      </c>
    </row>
    <row r="2" spans="1:5" ht="16.5" x14ac:dyDescent="0.25">
      <c r="A2" s="3" t="s">
        <v>2</v>
      </c>
      <c r="B2" s="4">
        <v>88</v>
      </c>
    </row>
    <row r="3" spans="1:5" ht="16.5" x14ac:dyDescent="0.25">
      <c r="A3" s="5" t="s">
        <v>3</v>
      </c>
      <c r="B3" s="6">
        <v>88</v>
      </c>
      <c r="D3" s="29" t="s">
        <v>57</v>
      </c>
      <c r="E3" s="29"/>
    </row>
    <row r="4" spans="1:5" ht="16.5" x14ac:dyDescent="0.25">
      <c r="A4" s="3" t="s">
        <v>4</v>
      </c>
      <c r="B4" s="4">
        <v>83</v>
      </c>
      <c r="D4" s="28" t="s">
        <v>9</v>
      </c>
      <c r="E4" s="28">
        <f>COUNTIF(A2:B7,88)</f>
        <v>2</v>
      </c>
    </row>
    <row r="5" spans="1:5" ht="16.5" x14ac:dyDescent="0.25">
      <c r="A5" s="5" t="s">
        <v>5</v>
      </c>
      <c r="B5" s="6">
        <v>86</v>
      </c>
      <c r="D5" s="28" t="s">
        <v>8</v>
      </c>
      <c r="E5" s="28">
        <f>COUNTIF(A3:B8,90)</f>
        <v>1</v>
      </c>
    </row>
    <row r="6" spans="1:5" ht="16.5" x14ac:dyDescent="0.25">
      <c r="A6" s="3" t="s">
        <v>6</v>
      </c>
      <c r="B6" s="4">
        <v>90</v>
      </c>
    </row>
    <row r="7" spans="1:5" ht="16.5" x14ac:dyDescent="0.25">
      <c r="A7" s="7" t="s">
        <v>7</v>
      </c>
      <c r="B7" s="8">
        <f>AVERAGE(B2:B6)</f>
        <v>87</v>
      </c>
    </row>
    <row r="8" spans="1:5" x14ac:dyDescent="0.25">
      <c r="D8" s="28" t="s">
        <v>58</v>
      </c>
      <c r="E8" s="28">
        <f>COUNTIFS(B2:B7,88)</f>
        <v>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7" sqref="D7"/>
    </sheetView>
  </sheetViews>
  <sheetFormatPr defaultRowHeight="15" x14ac:dyDescent="0.25"/>
  <sheetData>
    <row r="1" spans="1:4" x14ac:dyDescent="0.25">
      <c r="A1" t="s">
        <v>17</v>
      </c>
    </row>
    <row r="3" spans="1:4" x14ac:dyDescent="0.25">
      <c r="B3" t="s">
        <v>18</v>
      </c>
    </row>
    <row r="5" spans="1:4" x14ac:dyDescent="0.25">
      <c r="C5" t="s">
        <v>19</v>
      </c>
    </row>
    <row r="7" spans="1:4" x14ac:dyDescent="0.25">
      <c r="D7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4" sqref="D4"/>
    </sheetView>
  </sheetViews>
  <sheetFormatPr defaultRowHeight="15" x14ac:dyDescent="0.25"/>
  <sheetData>
    <row r="1" spans="1:4" x14ac:dyDescent="0.25">
      <c r="A1" t="s">
        <v>20</v>
      </c>
      <c r="B1" t="s">
        <v>21</v>
      </c>
      <c r="C1" t="s">
        <v>22</v>
      </c>
      <c r="D1" t="s">
        <v>1</v>
      </c>
    </row>
    <row r="2" spans="1:4" x14ac:dyDescent="0.25">
      <c r="A2" t="s">
        <v>23</v>
      </c>
      <c r="B2">
        <v>86</v>
      </c>
      <c r="C2">
        <v>87</v>
      </c>
      <c r="D2" t="str">
        <f>IF(AND(B2&gt;=60,C2&gt;=60),"P","F")</f>
        <v>P</v>
      </c>
    </row>
    <row r="3" spans="1:4" x14ac:dyDescent="0.25">
      <c r="A3" t="s">
        <v>24</v>
      </c>
      <c r="B3">
        <v>58</v>
      </c>
      <c r="C3">
        <v>60</v>
      </c>
      <c r="D3" t="str">
        <f t="shared" ref="D3:D4" si="0">IF(AND(B3&gt;=60,C3&gt;=60),"P","F")</f>
        <v>F</v>
      </c>
    </row>
    <row r="4" spans="1:4" x14ac:dyDescent="0.25">
      <c r="A4" t="s">
        <v>25</v>
      </c>
      <c r="B4">
        <v>93</v>
      </c>
      <c r="C4">
        <v>60</v>
      </c>
      <c r="D4" t="str">
        <f t="shared" si="0"/>
        <v>P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8" sqref="C18"/>
    </sheetView>
  </sheetViews>
  <sheetFormatPr defaultRowHeight="15" x14ac:dyDescent="0.25"/>
  <cols>
    <col min="1" max="1" width="10.28515625" bestFit="1" customWidth="1"/>
    <col min="4" max="4" width="10.7109375" bestFit="1" customWidth="1"/>
  </cols>
  <sheetData>
    <row r="1" spans="1:6" x14ac:dyDescent="0.25">
      <c r="A1" t="s">
        <v>26</v>
      </c>
      <c r="B1" t="s">
        <v>27</v>
      </c>
      <c r="D1" t="s">
        <v>26</v>
      </c>
      <c r="E1">
        <v>952320</v>
      </c>
    </row>
    <row r="2" spans="1:6" x14ac:dyDescent="0.25">
      <c r="A2">
        <v>908080</v>
      </c>
      <c r="B2">
        <v>24</v>
      </c>
      <c r="D2" t="s">
        <v>28</v>
      </c>
      <c r="E2" s="14">
        <f>LOOKUP(E1,A2:A10,B2:B10)</f>
        <v>67</v>
      </c>
      <c r="F2" s="14" t="s">
        <v>43</v>
      </c>
    </row>
    <row r="3" spans="1:6" x14ac:dyDescent="0.25">
      <c r="A3">
        <v>998008</v>
      </c>
      <c r="B3">
        <v>21</v>
      </c>
      <c r="E3" s="14">
        <f>LOOKUP(E1,A2:B10)</f>
        <v>67</v>
      </c>
      <c r="F3" s="14" t="s">
        <v>44</v>
      </c>
    </row>
    <row r="4" spans="1:6" x14ac:dyDescent="0.25">
      <c r="A4">
        <v>966060</v>
      </c>
      <c r="B4">
        <v>29</v>
      </c>
    </row>
    <row r="5" spans="1:6" x14ac:dyDescent="0.25">
      <c r="A5">
        <v>959098</v>
      </c>
      <c r="B5">
        <v>44</v>
      </c>
    </row>
    <row r="6" spans="1:6" x14ac:dyDescent="0.25">
      <c r="A6">
        <v>940089</v>
      </c>
      <c r="B6">
        <v>24</v>
      </c>
      <c r="D6" t="s">
        <v>42</v>
      </c>
      <c r="E6">
        <f>VLOOKUP(A2,A1:B10,2)</f>
        <v>24</v>
      </c>
    </row>
    <row r="7" spans="1:6" x14ac:dyDescent="0.25">
      <c r="A7">
        <v>970090</v>
      </c>
      <c r="B7">
        <v>8</v>
      </c>
      <c r="D7" t="s">
        <v>10</v>
      </c>
    </row>
    <row r="8" spans="1:6" x14ac:dyDescent="0.25">
      <c r="A8">
        <v>950034</v>
      </c>
      <c r="B8">
        <v>8</v>
      </c>
    </row>
    <row r="9" spans="1:6" x14ac:dyDescent="0.25">
      <c r="A9">
        <v>919090</v>
      </c>
      <c r="B9">
        <v>30</v>
      </c>
    </row>
    <row r="10" spans="1:6" x14ac:dyDescent="0.25">
      <c r="A10">
        <v>952320</v>
      </c>
      <c r="B10">
        <v>67</v>
      </c>
    </row>
    <row r="14" spans="1:6" x14ac:dyDescent="0.25">
      <c r="A14" t="s">
        <v>45</v>
      </c>
      <c r="B14">
        <v>1025</v>
      </c>
      <c r="C14">
        <v>1026</v>
      </c>
      <c r="D14">
        <v>1030</v>
      </c>
      <c r="E14">
        <v>1023</v>
      </c>
    </row>
    <row r="15" spans="1:6" x14ac:dyDescent="0.25">
      <c r="A15" t="s">
        <v>46</v>
      </c>
      <c r="B15">
        <v>13</v>
      </c>
      <c r="C15">
        <v>15.5</v>
      </c>
      <c r="D15">
        <v>16.600000000000001</v>
      </c>
      <c r="E15">
        <v>17.899999999999999</v>
      </c>
    </row>
    <row r="16" spans="1:6" x14ac:dyDescent="0.25">
      <c r="A16" t="s">
        <v>47</v>
      </c>
      <c r="B16">
        <v>10</v>
      </c>
      <c r="C16">
        <v>8</v>
      </c>
      <c r="D16">
        <v>5</v>
      </c>
      <c r="E16">
        <v>12</v>
      </c>
    </row>
    <row r="18" spans="2:3" x14ac:dyDescent="0.25">
      <c r="B18" s="14" t="s">
        <v>41</v>
      </c>
      <c r="C18" s="14">
        <f>HLOOKUP(B14,A14:E16,2,FALSE)</f>
        <v>13</v>
      </c>
    </row>
    <row r="19" spans="2:3" x14ac:dyDescent="0.25">
      <c r="B19" t="s">
        <v>10</v>
      </c>
      <c r="C19" t="s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20" sqref="F20"/>
    </sheetView>
  </sheetViews>
  <sheetFormatPr defaultRowHeight="15" x14ac:dyDescent="0.25"/>
  <sheetData>
    <row r="1" spans="1:6" x14ac:dyDescent="0.25">
      <c r="A1" t="s">
        <v>48</v>
      </c>
      <c r="B1" t="s">
        <v>49</v>
      </c>
    </row>
    <row r="2" spans="1:6" x14ac:dyDescent="0.25">
      <c r="A2">
        <v>1</v>
      </c>
      <c r="B2" t="s">
        <v>50</v>
      </c>
    </row>
    <row r="3" spans="1:6" x14ac:dyDescent="0.25">
      <c r="A3">
        <v>2</v>
      </c>
      <c r="B3" t="s">
        <v>51</v>
      </c>
    </row>
    <row r="4" spans="1:6" x14ac:dyDescent="0.25">
      <c r="A4">
        <v>3</v>
      </c>
      <c r="B4" t="s">
        <v>52</v>
      </c>
    </row>
    <row r="6" spans="1:6" x14ac:dyDescent="0.25">
      <c r="C6" s="14" t="s">
        <v>53</v>
      </c>
      <c r="D6" s="14"/>
      <c r="E6" s="14"/>
      <c r="F6" s="14"/>
    </row>
    <row r="7" spans="1:6" x14ac:dyDescent="0.25">
      <c r="A7">
        <v>2</v>
      </c>
      <c r="C7" s="30" t="str">
        <f>IF(VLOOKUP($A7,$A$1:$B$4,2,0)="Toy","y","N")</f>
        <v>y</v>
      </c>
      <c r="D7" s="14"/>
      <c r="E7" s="14"/>
      <c r="F7" s="14"/>
    </row>
    <row r="8" spans="1:6" x14ac:dyDescent="0.25">
      <c r="A8">
        <v>3</v>
      </c>
      <c r="C8" s="30" t="str">
        <f>IF(VLOOKUP($A8,$A$1:$B$4,2,0)="Toy","y","N")</f>
        <v>N</v>
      </c>
      <c r="D8" s="14"/>
      <c r="E8" s="14"/>
      <c r="F8" s="14"/>
    </row>
    <row r="12" spans="1:6" x14ac:dyDescent="0.25">
      <c r="D12" t="s">
        <v>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27" sqref="E27"/>
    </sheetView>
  </sheetViews>
  <sheetFormatPr defaultRowHeight="15" x14ac:dyDescent="0.25"/>
  <sheetData>
    <row r="1" spans="1:5" x14ac:dyDescent="0.25">
      <c r="A1" t="s">
        <v>26</v>
      </c>
      <c r="B1" t="s">
        <v>27</v>
      </c>
    </row>
    <row r="2" spans="1:5" x14ac:dyDescent="0.25">
      <c r="A2">
        <v>908080</v>
      </c>
      <c r="B2">
        <v>24</v>
      </c>
    </row>
    <row r="3" spans="1:5" x14ac:dyDescent="0.25">
      <c r="A3">
        <v>998008</v>
      </c>
      <c r="B3">
        <v>21</v>
      </c>
    </row>
    <row r="4" spans="1:5" x14ac:dyDescent="0.25">
      <c r="A4">
        <v>966060</v>
      </c>
      <c r="B4">
        <v>29</v>
      </c>
    </row>
    <row r="5" spans="1:5" x14ac:dyDescent="0.25">
      <c r="A5">
        <v>959098</v>
      </c>
      <c r="B5">
        <v>16</v>
      </c>
      <c r="E5" t="s">
        <v>10</v>
      </c>
    </row>
    <row r="6" spans="1:5" x14ac:dyDescent="0.25">
      <c r="A6">
        <v>940089</v>
      </c>
      <c r="B6">
        <v>24</v>
      </c>
    </row>
    <row r="7" spans="1:5" x14ac:dyDescent="0.25">
      <c r="A7">
        <v>970090</v>
      </c>
      <c r="B7">
        <v>8</v>
      </c>
    </row>
    <row r="8" spans="1:5" x14ac:dyDescent="0.25">
      <c r="A8">
        <v>950034</v>
      </c>
      <c r="B8">
        <v>8</v>
      </c>
    </row>
    <row r="9" spans="1:5" x14ac:dyDescent="0.25">
      <c r="A9">
        <v>919090</v>
      </c>
      <c r="B9">
        <v>30</v>
      </c>
    </row>
    <row r="10" spans="1:5" x14ac:dyDescent="0.25">
      <c r="A10">
        <v>952320</v>
      </c>
      <c r="B10">
        <v>8</v>
      </c>
    </row>
  </sheetData>
  <protectedRanges>
    <protectedRange algorithmName="SHA-512" hashValue="KlFdyWQCT20Ln8BFj+Z1S3GsPqmtY9jVujA0KfvfYG+FX+OJsG266G/GIC11Fzw9HaxceUP29q6bn5+u/tgO8Q==" saltValue="dcH3qmo9/JTn72avlc7g3Q==" spinCount="100000" sqref="B2:B10" name="proected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</vt:vector>
  </HeadingPairs>
  <TitlesOfParts>
    <vt:vector size="9" baseType="lpstr">
      <vt:lpstr>WEEKDAY TODAY TEXT</vt:lpstr>
      <vt:lpstr>Goal Seek</vt:lpstr>
      <vt:lpstr>COUNTIF</vt:lpstr>
      <vt:lpstr>Color  - Styles</vt:lpstr>
      <vt:lpstr>IF AND</vt:lpstr>
      <vt:lpstr>V-H-LOOKUP - Protect</vt:lpstr>
      <vt:lpstr>IF and Lookup combined-Lockhide</vt:lpstr>
      <vt:lpstr>Merge Styles - Transpose</vt:lpstr>
      <vt:lpstr>Combo Secondary Axis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2013-05-02T21:04:59Z</dcterms:created>
  <dcterms:modified xsi:type="dcterms:W3CDTF">2016-11-29T18:42:14Z</dcterms:modified>
</cp:coreProperties>
</file>